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104" windowHeight="7800"/>
  </bookViews>
  <sheets>
    <sheet name="封面" sheetId="1" r:id="rId1"/>
    <sheet name="目录" sheetId="2" r:id="rId2"/>
    <sheet name="表一 部门财务收支预算总表" sheetId="3" r:id="rId3"/>
    <sheet name="表二 部门收入预算表" sheetId="4" r:id="rId4"/>
    <sheet name="表三    部门支出预算表" sheetId="5" r:id="rId5"/>
    <sheet name="表四 财政拨款收支预算总表" sheetId="6" r:id="rId6"/>
    <sheet name="表五 一般公共预算支出预算表（按功能科目分类）" sheetId="7" r:id="rId7"/>
    <sheet name="表六 一般公共预算“三公”经费支出预算表" sheetId="8" r:id="rId8"/>
    <sheet name="表七 部门基本支出预算表（人员类、运转类公用经费项目）" sheetId="9" r:id="rId9"/>
    <sheet name="表八 部门项目支出预算表（其他运转类、特定目标类项目）" sheetId="10" r:id="rId10"/>
    <sheet name="表九 部门项目支出绩效目标表" sheetId="11" r:id="rId11"/>
    <sheet name="表十 政府性基金预算支出预算表" sheetId="12" r:id="rId12"/>
    <sheet name="表十一 部门政府采购预算表" sheetId="13" r:id="rId13"/>
    <sheet name="表十二 部门政府购买服务预算表" sheetId="14" r:id="rId14"/>
    <sheet name="表十三 对下转移支付预算表" sheetId="15" r:id="rId15"/>
    <sheet name="表十四 对下转移支付绩效目标表" sheetId="16" r:id="rId16"/>
    <sheet name="表十五 新增资产配置表" sheetId="17" r:id="rId17"/>
    <sheet name="表十六 上级补助项目支出预算表" sheetId="18" r:id="rId18"/>
    <sheet name="表十七 部门项目中期规划预算表" sheetId="19" r:id="rId19"/>
  </sheets>
  <definedNames>
    <definedName name="_xlnm.Print_Titles" localSheetId="2">'表一 部门财务收支预算总表'!$A:$A,'表一 部门财务收支预算总表'!$1:$1</definedName>
    <definedName name="_xlnm.Print_Titles" localSheetId="3">'表二 部门收入预算表'!$A:$A,'表二 部门收入预算表'!$1:$1</definedName>
    <definedName name="_xlnm.Print_Titles" localSheetId="5">'表四 财政拨款收支预算总表'!$A:$A,'表四 财政拨款收支预算总表'!$1:$1</definedName>
    <definedName name="_xlnm.Print_Titles" localSheetId="6">'表五 一般公共预算支出预算表（按功能科目分类）'!$A:$A,'表五 一般公共预算支出预算表（按功能科目分类）'!$1:$5</definedName>
    <definedName name="_xlnm.Print_Titles" localSheetId="7">'表六 一般公共预算“三公”经费支出预算表'!$A:$A,'表六 一般公共预算“三公”经费支出预算表'!$1:$1</definedName>
    <definedName name="_xlnm.Print_Titles" localSheetId="10">'表九 部门项目支出绩效目标表'!$A:$A,'表九 部门项目支出绩效目标表'!$1:$1</definedName>
    <definedName name="_xlnm.Print_Titles" localSheetId="12">'表十一 部门政府采购预算表'!$A:$A,'表十一 部门政府采购预算表'!$1:$1</definedName>
    <definedName name="_xlnm.Print_Titles" localSheetId="13">'表十二 部门政府购买服务预算表'!$A:$A,'表十二 部门政府购买服务预算表'!$1:$1</definedName>
    <definedName name="_xlnm.Print_Titles" localSheetId="14">'表十三 对下转移支付预算表'!$A:$A,'表十三 对下转移支付预算表'!$1:$1</definedName>
    <definedName name="_xlnm.Print_Titles" localSheetId="16">'表十五 新增资产配置表'!$A:$A,'表十五 新增资产配置表'!$1:$1</definedName>
    <definedName name="_xlnm.Print_Titles" localSheetId="17">'表十六 上级补助项目支出预算表'!$A:$A,'表十六 上级补助项目支出预算表'!$1:$1</definedName>
    <definedName name="_xlnm._FilterDatabase" localSheetId="12" hidden="1">'表十一 部门政府采购预算表'!$A$7:$X$21</definedName>
  </definedNames>
  <calcPr calcId="144525" concurrentCalc="0"/>
</workbook>
</file>

<file path=xl/sharedStrings.xml><?xml version="1.0" encoding="utf-8"?>
<sst xmlns="http://schemas.openxmlformats.org/spreadsheetml/2006/main" count="601">
  <si>
    <t xml:space="preserve"> 2025年部门预算公开表</t>
  </si>
  <si>
    <t>目      录</t>
  </si>
  <si>
    <t>表  一    部门财务收支预算总表</t>
  </si>
  <si>
    <t>表  二    部门收入预算表</t>
  </si>
  <si>
    <t>表  三    部门支出预算表</t>
  </si>
  <si>
    <t>表  四    财政拨款收支预算总表</t>
  </si>
  <si>
    <t>表  五    一般公共预算支出预算表（按功能科目分类）</t>
  </si>
  <si>
    <t>表  六    一般公共预算“三公”经费支出预算表</t>
  </si>
  <si>
    <t>表  七    部门基本支出预算表（人员类、运转类公用经费项目）</t>
  </si>
  <si>
    <t>表  八    部门项目支出预算表（其他运转类、特定目标类项目）</t>
  </si>
  <si>
    <t>表  九    部门项目支出绩效目标表</t>
  </si>
  <si>
    <t>表  十    政府性基金预算支出预算表</t>
  </si>
  <si>
    <t>表十一    部门政府采购预算表</t>
  </si>
  <si>
    <t>表十二    部门政府购买服务预算表</t>
  </si>
  <si>
    <t>表十三    对下转移支付预算表</t>
  </si>
  <si>
    <t>表十四    对下转移支付绩效目标表</t>
  </si>
  <si>
    <t>表十五    新增资产配置表</t>
  </si>
  <si>
    <t>表十六    上级补助项目支出预算表</t>
  </si>
  <si>
    <t>表十七    部门项目中期规划预算表</t>
  </si>
  <si>
    <t>单位：元</t>
  </si>
  <si>
    <t>收　　　　　　　　入</t>
  </si>
  <si>
    <t>支　　　　　　　　出</t>
  </si>
  <si>
    <t>项      目</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</si>
  <si>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</si>
  <si>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</si>
  <si>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</si>
  <si>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</si>
  <si>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</si>
  <si>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</si>
  <si>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</si>
  <si>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</si>
  <si>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</si>
  <si>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</si>
  <si>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</si>
  <si>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</si>
  <si>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</si>
  <si>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</si>
  <si>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</si>
  <si>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</si>
  <si>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</si>
  <si>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</si>
  <si>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</si>
  <si>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</si>
  <si>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</si>
  <si>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</si>
  <si>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</si>
  <si>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</si>
  <si>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</si>
  <si>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</si>
  <si>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</si>
  <si>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</si>
  <si>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</si>
  <si>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</si>
  <si>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</si>
  <si>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</si>
  <si>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二十二、预备费</t>
  </si>
  <si>
    <t xml:space="preserve"> 二十三、转移性支出</t>
  </si>
  <si>
    <t xml:space="preserve"> 二十四、国有资本经营预算支出</t>
  </si>
  <si>
    <t xml:space="preserve"> 二十五、其他支出</t>
  </si>
  <si>
    <t>本年收入合计</t>
  </si>
  <si>
    <t>本年支出合计</t>
  </si>
  <si>
    <t>上年结转结余</t>
  </si>
  <si>
    <t>年终结转结余</t>
  </si>
  <si>
    <t xml:space="preserve">  其中：一般公共预算</t>
  </si>
  <si>
    <t xml:space="preserve">        政府性基金预算</t>
  </si>
  <si>
    <t xml:space="preserve">        国有资本经营预算</t>
  </si>
  <si>
    <t xml:space="preserve">        财政专户管理资金</t>
  </si>
  <si>
    <t xml:space="preserve">        单位资金</t>
  </si>
  <si>
    <t>收入总计</t>
  </si>
  <si>
    <t>支出总计</t>
  </si>
  <si>
    <t>部门（单位）代码</t>
  </si>
  <si>
    <t>部门（单位）名称</t>
  </si>
  <si>
    <t>合计</t>
  </si>
  <si>
    <t>本年收入</t>
  </si>
  <si>
    <t>小计</t>
  </si>
  <si>
    <t>一般公共预算</t>
  </si>
  <si>
    <t>政府性基金预算</t>
  </si>
  <si>
    <t>国有资本经营预算</t>
  </si>
  <si>
    <t>财政专户管理资金</t>
  </si>
  <si>
    <t>单位资金</t>
  </si>
  <si>
    <t>单位自有资金</t>
  </si>
  <si>
    <t>事业收入</t>
  </si>
  <si>
    <t>事业单位经营收入</t>
  </si>
  <si>
    <t>上级补助收入</t>
  </si>
  <si>
    <t>附属单位上缴收入</t>
  </si>
  <si>
    <t>其他收入</t>
  </si>
  <si>
    <t>3=4+15</t>
  </si>
  <si>
    <t>4=5+…+9</t>
  </si>
  <si>
    <t>9=10+…+14</t>
  </si>
  <si>
    <t>15=16+…+20</t>
  </si>
  <si>
    <t>102</t>
  </si>
  <si>
    <t>祥云县发展和改革局</t>
  </si>
  <si>
    <t>102001</t>
  </si>
  <si>
    <t>102005</t>
  </si>
  <si>
    <t>祥云县搬迁安置办公室</t>
  </si>
  <si>
    <t>单位:元</t>
  </si>
  <si>
    <t>科目编码</t>
  </si>
  <si>
    <t>科目名称</t>
  </si>
  <si>
    <t>合计​</t>
  </si>
  <si>
    <t>本年收入安排的支出</t>
  </si>
  <si>
    <t>上年结转结余安排的支出</t>
  </si>
  <si>
    <t>其中：财政拨款</t>
  </si>
  <si>
    <t>财政专户管理的支出</t>
  </si>
  <si>
    <t>其中：财政
拨款</t>
  </si>
  <si>
    <t>基本支出</t>
  </si>
  <si>
    <t>项目支出</t>
  </si>
  <si>
    <t>事业收入资金</t>
  </si>
  <si>
    <t>事业单位经营收入资金</t>
  </si>
  <si>
    <t>上级补助收入资金</t>
  </si>
  <si>
    <t>附属单位上缴收入资金</t>
  </si>
  <si>
    <t>其他收入资金</t>
  </si>
  <si>
    <t>3=5+18</t>
  </si>
  <si>
    <t>4=6+9+10+19+20+21</t>
  </si>
  <si>
    <t>5=6+9+10+11+12</t>
  </si>
  <si>
    <t>6=7+8</t>
  </si>
  <si>
    <t>12=13+…+17</t>
  </si>
  <si>
    <t>18=19+…+23</t>
  </si>
  <si>
    <t>201</t>
  </si>
  <si>
    <t>一般公共服务支出</t>
  </si>
  <si>
    <t>20104</t>
  </si>
  <si>
    <t>发展与改革事务</t>
  </si>
  <si>
    <t>2010401</t>
  </si>
  <si>
    <t>行政运行</t>
  </si>
  <si>
    <t>2010402</t>
  </si>
  <si>
    <t>一般行政管理事务</t>
  </si>
  <si>
    <t>2010404</t>
  </si>
  <si>
    <t>战略规划与实施</t>
  </si>
  <si>
    <t>2010499</t>
  </si>
  <si>
    <t>其他发展与改革事务支出</t>
  </si>
  <si>
    <t>203</t>
  </si>
  <si>
    <t>国防支出</t>
  </si>
  <si>
    <t>20306</t>
  </si>
  <si>
    <t>国防动员</t>
  </si>
  <si>
    <t>2030603</t>
  </si>
  <si>
    <t>人民防空</t>
  </si>
  <si>
    <t>2030699</t>
  </si>
  <si>
    <t>其他国防动员支出</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</si>
  <si>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</si>
  <si>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</si>
  <si>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</si>
  <si>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</si>
  <si>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</si>
  <si>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</si>
  <si>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</si>
  <si>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</si>
  <si>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</si>
  <si>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</si>
  <si>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</si>
  <si>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</si>
  <si>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</si>
  <si>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</si>
  <si>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</si>
  <si>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</si>
  <si>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</si>
  <si>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</si>
  <si>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2101199</t>
  </si>
  <si>
    <t>其他行政事业单位医疗支出</t>
  </si>
  <si>
    <t>213</t>
  </si>
  <si>
    <t>农林水支出</t>
  </si>
  <si>
    <t>21303</t>
  </si>
  <si>
    <t>水利</t>
  </si>
  <si>
    <t>2130301</t>
  </si>
  <si>
    <t>2130399</t>
  </si>
  <si>
    <t>其他水利支出</t>
  </si>
  <si>
    <t>221</t>
  </si>
  <si>
    <t>住房保障支出</t>
  </si>
  <si>
    <t>22102</t>
  </si>
  <si>
    <t>住房改革支出</t>
  </si>
  <si>
    <t>2210201</t>
  </si>
  <si>
    <t>住房公积金</t>
  </si>
  <si>
    <t>合  计</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</si>
  <si>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</si>
  <si>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</si>
  <si>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</si>
  <si>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</si>
  <si>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</si>
  <si>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</si>
  <si>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</si>
  <si>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</si>
  <si>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</si>
  <si>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（四）公共安全支出</t>
  </si>
  <si>
    <t>二、上年结转</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</si>
  <si>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</si>
  <si>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</si>
  <si>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</si>
  <si>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</si>
  <si>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</si>
  <si>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</si>
  <si>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</si>
  <si>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</si>
  <si>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</si>
  <si>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</si>
  <si>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</si>
  <si>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</si>
  <si>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</si>
  <si>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</si>
  <si>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</si>
  <si>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</si>
  <si>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</si>
  <si>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</si>
  <si>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（二十三）转移性支出</t>
  </si>
  <si>
    <t>（二十四）国有资本经营预算支出</t>
  </si>
  <si>
    <t>（二十五）其他支出</t>
  </si>
  <si>
    <t>二、年终结转结余</t>
  </si>
  <si>
    <t>收  入  总  计</t>
  </si>
  <si>
    <t>支  出  总  计</t>
  </si>
  <si>
    <t>支出功能分类</t>
  </si>
  <si>
    <t>本年拨款</t>
  </si>
  <si>
    <t>上年结转</t>
  </si>
  <si>
    <t>人员经费</t>
  </si>
  <si>
    <t>公用经费</t>
  </si>
  <si>
    <t>3=4+9</t>
  </si>
  <si>
    <t>4=5+8</t>
  </si>
  <si>
    <t>5=6+7</t>
  </si>
  <si>
    <t>9=10+13</t>
  </si>
  <si>
    <t>10=11+12</t>
  </si>
  <si>
    <t>“三公”经费合计</t>
  </si>
  <si>
    <t>因公出国（境）费</t>
  </si>
  <si>
    <t>公务用车购置及运行费</t>
  </si>
  <si>
    <t>公务接待费</t>
  </si>
  <si>
    <t>公务用车购置费</t>
  </si>
  <si>
    <t>公务用车运行费</t>
  </si>
  <si>
    <t>1=2+3+6</t>
  </si>
  <si>
    <t>3=4+5</t>
  </si>
  <si>
    <t>单位名称</t>
  </si>
  <si>
    <t>项目代码</t>
  </si>
  <si>
    <t>项目名称</t>
  </si>
  <si>
    <t>功能科目编码</t>
  </si>
  <si>
    <t>功能科目名称</t>
  </si>
  <si>
    <t>部门经济科目编码</t>
  </si>
  <si>
    <t>部门经济科目名称</t>
  </si>
  <si>
    <t>全年数</t>
  </si>
  <si>
    <t>已提前安排</t>
  </si>
  <si>
    <t>抵扣上年垫付资金</t>
  </si>
  <si>
    <t>本次下达</t>
  </si>
  <si>
    <t>另文下达</t>
  </si>
  <si>
    <t>事业单位
经营收入</t>
  </si>
  <si>
    <t xml:space="preserve">8=9+24 </t>
  </si>
  <si>
    <t>9=10+16+…+18</t>
  </si>
  <si>
    <t>24=25+…+29</t>
  </si>
  <si>
    <t>532923210000000019896</t>
  </si>
  <si>
    <t>行政人员支出工资</t>
  </si>
  <si>
    <t>30101</t>
  </si>
  <si>
    <t>基本工资</t>
  </si>
  <si>
    <t>30102</t>
  </si>
  <si>
    <t>津贴补贴</t>
  </si>
  <si>
    <t>532923210000000019897</t>
  </si>
  <si>
    <t>事业人员支出工资</t>
  </si>
  <si>
    <t>30107</t>
  </si>
  <si>
    <t>绩效工资</t>
  </si>
  <si>
    <t>532923210000000019898</t>
  </si>
  <si>
    <t>社会保障缴费</t>
  </si>
  <si>
    <t>30112</t>
  </si>
  <si>
    <t>其他社会保障缴费</t>
  </si>
  <si>
    <t>30108</t>
  </si>
  <si>
    <t>机关事业单位基本养老保险缴费</t>
  </si>
  <si>
    <t>30109</t>
  </si>
  <si>
    <t>职业年金缴费</t>
  </si>
  <si>
    <t>30110</t>
  </si>
  <si>
    <t>职工基本医疗保险缴费</t>
  </si>
  <si>
    <t>532923210000000019899</t>
  </si>
  <si>
    <t>30113</t>
  </si>
  <si>
    <t>532923210000000019903</t>
  </si>
  <si>
    <t>公车购置及运维费</t>
  </si>
  <si>
    <t>30231</t>
  </si>
  <si>
    <t>公务用车运行维护费</t>
  </si>
  <si>
    <t>532923210000000019904</t>
  </si>
  <si>
    <t>行政人员公务交通补贴</t>
  </si>
  <si>
    <t>30239</t>
  </si>
  <si>
    <t>其他交通费用</t>
  </si>
  <si>
    <t>532923210000000019905</t>
  </si>
  <si>
    <t>工会经费</t>
  </si>
  <si>
    <t>30228</t>
  </si>
  <si>
    <t>532923221100000686602</t>
  </si>
  <si>
    <t>30217</t>
  </si>
  <si>
    <t>532923231100001292861</t>
  </si>
  <si>
    <t>退休人员公用经费</t>
  </si>
  <si>
    <t>30201</t>
  </si>
  <si>
    <t>办公费</t>
  </si>
  <si>
    <t>532923231100001292862</t>
  </si>
  <si>
    <t>行政单位公用经费（不含政法部门）</t>
  </si>
  <si>
    <t>30207</t>
  </si>
  <si>
    <t>邮电费</t>
  </si>
  <si>
    <t>30211</t>
  </si>
  <si>
    <t>差旅费</t>
  </si>
  <si>
    <t>532923231100001475415</t>
  </si>
  <si>
    <t>公务员基础绩效奖</t>
  </si>
  <si>
    <t>30103</t>
  </si>
  <si>
    <t>奖金</t>
  </si>
  <si>
    <t>532923231100001475416</t>
  </si>
  <si>
    <t>绩效工资（2017年提高标准部分）</t>
  </si>
  <si>
    <t>532923251100003768777</t>
  </si>
  <si>
    <t>行政十三个月工资</t>
  </si>
  <si>
    <t>532923251100003768778</t>
  </si>
  <si>
    <t>事业十三个月工资</t>
  </si>
  <si>
    <t>532923261100005009080</t>
  </si>
  <si>
    <t>公务用车改革补贴10%留单位</t>
  </si>
  <si>
    <t>532923210000000019803</t>
  </si>
  <si>
    <t>532923210000000019805</t>
  </si>
  <si>
    <t>532923210000000019806</t>
  </si>
  <si>
    <t>532923210000000019810</t>
  </si>
  <si>
    <t>532923210000000019811</t>
  </si>
  <si>
    <t>532923210000000019812</t>
  </si>
  <si>
    <t>532923231100001261544</t>
  </si>
  <si>
    <t>其他事业单位公用经费</t>
  </si>
  <si>
    <t>532923231100001261545</t>
  </si>
  <si>
    <t>532923231100001475439</t>
  </si>
  <si>
    <t>532923251100003779080</t>
  </si>
  <si>
    <t>532923261100005025168</t>
  </si>
  <si>
    <t>项目分类</t>
  </si>
  <si>
    <t>项目单位</t>
  </si>
  <si>
    <t>经济科目编码</t>
  </si>
  <si>
    <t>经济科目名称</t>
  </si>
  <si>
    <t>总计</t>
  </si>
  <si>
    <t>其中：本次下达</t>
  </si>
  <si>
    <t>9=10+22</t>
  </si>
  <si>
    <t>10=11+13+…+16</t>
  </si>
  <si>
    <t>16=17+…+21</t>
  </si>
  <si>
    <t>22=23+…+27</t>
  </si>
  <si>
    <t>311 专项业务类</t>
  </si>
  <si>
    <t>532923200000000000440</t>
  </si>
  <si>
    <t>“十四五”规划编制工作经费</t>
  </si>
  <si>
    <t>30227</t>
  </si>
  <si>
    <t>委托业务费</t>
  </si>
  <si>
    <t>532923210000000000425</t>
  </si>
  <si>
    <t>项目资金争取、管理、审查、咨询经费</t>
  </si>
  <si>
    <t>313 事业发展类</t>
  </si>
  <si>
    <t>532923211100000670171</t>
  </si>
  <si>
    <t>打击涉烟违法犯罪工作补助专项经费</t>
  </si>
  <si>
    <t>312 民生类</t>
  </si>
  <si>
    <t>532923221100000315193</t>
  </si>
  <si>
    <t>救灾物资委托管理专项经费</t>
  </si>
  <si>
    <t>532923221100001028958</t>
  </si>
  <si>
    <t>2022年农产品成本调查经费</t>
  </si>
  <si>
    <t>30226</t>
  </si>
  <si>
    <t>劳务费</t>
  </si>
  <si>
    <t>532923221100001553863</t>
  </si>
  <si>
    <t>打击涉烟违法犯罪工作补助经费</t>
  </si>
  <si>
    <t>532923231100001855650</t>
  </si>
  <si>
    <t>祥云县人防机动指挥所建设专项资金</t>
  </si>
  <si>
    <t>31003</t>
  </si>
  <si>
    <t>专用设备购置</t>
  </si>
  <si>
    <t>532923231100002531379</t>
  </si>
  <si>
    <t>祥云县国动委办事机构工作经费</t>
  </si>
  <si>
    <t>532923241100002137854</t>
  </si>
  <si>
    <t>价格监测工作补助资金</t>
  </si>
  <si>
    <t>532923241100003241496</t>
  </si>
  <si>
    <t>“十五五”规划、专项规划编制专项经费</t>
  </si>
  <si>
    <t>532923251100003751775</t>
  </si>
  <si>
    <t>项目前期工作经费</t>
  </si>
  <si>
    <t>532923251100003754723</t>
  </si>
  <si>
    <t>国防动员、人民防空专项经费</t>
  </si>
  <si>
    <t>30213</t>
  </si>
  <si>
    <t>维修（护）费</t>
  </si>
  <si>
    <t>30216</t>
  </si>
  <si>
    <t>培训费</t>
  </si>
  <si>
    <t>30299</t>
  </si>
  <si>
    <t>其他商品和服务支出</t>
  </si>
  <si>
    <t>31002</t>
  </si>
  <si>
    <t>办公设备购置</t>
  </si>
  <si>
    <t>532923251100004020337</t>
  </si>
  <si>
    <t>发展和改革工作经费</t>
  </si>
  <si>
    <t>30214</t>
  </si>
  <si>
    <t>租赁费</t>
  </si>
  <si>
    <t>532923251100004215613</t>
  </si>
  <si>
    <t>个人所得税代办经费</t>
  </si>
  <si>
    <t>532923261100004973724</t>
  </si>
  <si>
    <t>新型城镇化试点工作经费</t>
  </si>
  <si>
    <t>532923261100005248560</t>
  </si>
  <si>
    <t>遗属生活困难补助资金</t>
  </si>
  <si>
    <t>30305</t>
  </si>
  <si>
    <t>生活补助</t>
  </si>
  <si>
    <t>532923261100004972985</t>
  </si>
  <si>
    <t>大中型水库移民库区淹没补助资金</t>
  </si>
  <si>
    <t>31010</t>
  </si>
  <si>
    <t>安置补助</t>
  </si>
  <si>
    <t>单位名称、项目名称</t>
  </si>
  <si>
    <t>项目年度绩效目标</t>
  </si>
  <si>
    <t>一级指标</t>
  </si>
  <si>
    <t>二级指标</t>
  </si>
  <si>
    <t>三级指标</t>
  </si>
  <si>
    <t>指标性质</t>
  </si>
  <si>
    <t>指标值</t>
  </si>
  <si>
    <t>度量单位</t>
  </si>
  <si>
    <t>指标属性</t>
  </si>
  <si>
    <t>指标内容</t>
  </si>
  <si>
    <t>委托祥云在线文化传播有限公司制作《产城人同向奔赴、古云南踞潜焕颜》专题宣传片10万元。</t>
  </si>
  <si>
    <t>产出指标</t>
  </si>
  <si>
    <t>时效指标</t>
  </si>
  <si>
    <t>专题宣传片</t>
  </si>
  <si>
    <t>&gt;=</t>
  </si>
  <si>
    <t>2026年底</t>
  </si>
  <si>
    <t>定性指标</t>
  </si>
  <si>
    <t>国发〔2024〕17号）、发改规划〔2025〕232号、云政发〔2024〕47 号）；</t>
  </si>
  <si>
    <t>效益指标</t>
  </si>
  <si>
    <t>社会效益</t>
  </si>
  <si>
    <t>城镇化协同推进奠定基础</t>
  </si>
  <si>
    <t>90</t>
  </si>
  <si>
    <t>%</t>
  </si>
  <si>
    <t>定量指标</t>
  </si>
  <si>
    <t>满意度指标</t>
  </si>
  <si>
    <t>服务对象满意度</t>
  </si>
  <si>
    <t>88</t>
  </si>
  <si>
    <t>根据预算通知要求，各预算单位要严格落实全口径预算管理要求，将包括上年结转结余资金编入预算。十四五规划编制工作经费结余结转。</t>
  </si>
  <si>
    <t>按时完成编制工作</t>
  </si>
  <si>
    <t>产生一定社会效益</t>
  </si>
  <si>
    <t>95</t>
  </si>
  <si>
    <t>祥云县国动委办事机构工作经费，根据预算通知要求，各预算单位要严格落实全口径预算管理要求，将包括上年结转结余资金编入预算。</t>
  </si>
  <si>
    <t>数量指标</t>
  </si>
  <si>
    <t>完成国动办工作</t>
  </si>
  <si>
    <t>=</t>
  </si>
  <si>
    <t>2026</t>
  </si>
  <si>
    <t>年</t>
  </si>
  <si>
    <t>完成国动工作</t>
  </si>
  <si>
    <t>服务对象满意程度</t>
  </si>
  <si>
    <t xml:space="preserve">遗属生活困难补助资金对维护社会稳定，解除职工的后顾之忧起到了积极作用。
</t>
  </si>
  <si>
    <t>发放遗属生活困难补助人数</t>
  </si>
  <si>
    <t>3</t>
  </si>
  <si>
    <t>人</t>
  </si>
  <si>
    <t>发放遗属生活困难补助人数大于等于3人</t>
  </si>
  <si>
    <t>发放及时性</t>
  </si>
  <si>
    <t>及时发放</t>
  </si>
  <si>
    <t>及时发放遗属生活困难补助</t>
  </si>
  <si>
    <t>维护社会稳定</t>
  </si>
  <si>
    <t>效益明显</t>
  </si>
  <si>
    <t>维护社会稳定，解决职工的后顾之忧</t>
  </si>
  <si>
    <t>服务对象满意度大于等于90%</t>
  </si>
  <si>
    <t>打击涉烟违法犯罪活动，保护合法卷烟品牌及知识产权，促进云南省“两烟”产业的持续稳定健康发展，为全省顺利完成“两烟”税利目标，促进全省经济社会发展做出贡献。</t>
  </si>
  <si>
    <t>大要案件</t>
  </si>
  <si>
    <t>36</t>
  </si>
  <si>
    <t>件</t>
  </si>
  <si>
    <t>不达标1件扣0.5分</t>
  </si>
  <si>
    <t>经济效益</t>
  </si>
  <si>
    <t>查获涉烟卷烟、烟叶烟丝</t>
  </si>
  <si>
    <t>上年度数量</t>
  </si>
  <si>
    <t>能够拿出实际工作量，酌情给分</t>
  </si>
  <si>
    <t>烟农满意度</t>
  </si>
  <si>
    <t>87</t>
  </si>
  <si>
    <t>满意度至少≥85%，否则不得分</t>
  </si>
  <si>
    <t>需完成业务训练1.人防业务训练2.国防动员业务训练3.人防指挥部演练4.国防动员地方指挥要素演练。</t>
  </si>
  <si>
    <t>专业保障队伍整组</t>
  </si>
  <si>
    <t>&gt;</t>
  </si>
  <si>
    <t>2026年底前</t>
  </si>
  <si>
    <t xml:space="preserve">1.大理州人民政府国防动员办公室《关于印发大理州人民防空建设发展“十四五”规划的通知》大动办发〔2023〕5号；
</t>
  </si>
  <si>
    <t>1.大理州人民政府国防动员办公室《关于印发大理州人民防空建设发展“十四五”规划的通知》大动办发〔2023〕5号；
2.大理州人民政府国防动员办公室《关于印发2024年全州国防动员及军民融合工作要点的通知》大动办发〔2024〕17号；
3.大理州人民政府国防动员办公室《关于印发全州国防动员系统2024年度地方训练计划的通知》大动办发〔2024〕17号</t>
  </si>
  <si>
    <t>96</t>
  </si>
  <si>
    <t>代扣职工个人所得税手续费，根据预算文件通知要求，各预算单位要严格落实全口径预算管理要求，将包括上年结转结余资金编入预算。</t>
  </si>
  <si>
    <t>职工人数</t>
  </si>
  <si>
    <t>55</t>
  </si>
  <si>
    <t>代扣职工个人所得税手续费</t>
  </si>
  <si>
    <t>职工满意度</t>
  </si>
  <si>
    <t>该项目申报的25万元的经费用于支付，委托祥云县粮油收储公司的就在物资管理费。（该项管理费主要包括仓库占用费、物资管理人员经费、晾晒、盘库、倒垛等日常管理费、物资调运费等。）</t>
  </si>
  <si>
    <t>保障储备物资的完整性</t>
  </si>
  <si>
    <t>祥云县人民政府会议纪要第23期</t>
  </si>
  <si>
    <t>质量指标</t>
  </si>
  <si>
    <t>收储公司要保障储备物资的完好性</t>
  </si>
  <si>
    <t>以备满足救灾需求</t>
  </si>
  <si>
    <t>满足需求</t>
  </si>
  <si>
    <t>可持续影响</t>
  </si>
  <si>
    <t>救灾物资收储是项持续性的工作</t>
  </si>
  <si>
    <t>持续推进仓储工作。</t>
  </si>
  <si>
    <t>对粮油收储公司的管理满意度</t>
  </si>
  <si>
    <t>对仓储公司的满意度</t>
  </si>
  <si>
    <t>为保障国家发展改革委价格监测报告制度，预计需支付2026年价格监测工作经费；</t>
  </si>
  <si>
    <t>按要求时限完成</t>
  </si>
  <si>
    <t>价格监测报告的社会效益</t>
  </si>
  <si>
    <t>效果显著</t>
  </si>
  <si>
    <t>价格监测报告对社会效益有指导作用</t>
  </si>
  <si>
    <t>85</t>
  </si>
  <si>
    <t>按照云南省重点人防城市机动指挥所建设标准，重点建设内容为卫星通信、短波通信、超短波通信、4G通信、无人机、微波图传，车辆改装一套等设备，现进度款欠149.52万元。</t>
  </si>
  <si>
    <t>完成县人防机动指挥所建设率</t>
  </si>
  <si>
    <t>车辆及设备</t>
  </si>
  <si>
    <t>为全县提供可靠应急数据</t>
  </si>
  <si>
    <t>达标</t>
  </si>
  <si>
    <t>提高群众满意度</t>
  </si>
  <si>
    <t>用于打击涉烟违法犯罪工作的开展，专项用于打击涉烟违法犯罪工作，充分发挥资金使用效益，还给市场一个清白的环境。</t>
  </si>
  <si>
    <t>资金拨付和业务开展的时效性</t>
  </si>
  <si>
    <t xml:space="preserve">小于1年
</t>
  </si>
  <si>
    <t>进化经济环境</t>
  </si>
  <si>
    <t>必须严格执行</t>
  </si>
  <si>
    <t>有效规范市场秩序</t>
  </si>
  <si>
    <t>当前还需持续开展此项工作</t>
  </si>
  <si>
    <t>有效规范市场秩序满意度</t>
  </si>
  <si>
    <t>委托第三方编制机构，在前期重大课题研究的基础上，开展重大问题和规划思路研究，提出我县“十五五”时期的重大发展思路、重大工程项目、重大改革举措、重大战略任务等，起草形成全县“十五五”规划基本思路；</t>
  </si>
  <si>
    <t>十五五规划编制</t>
  </si>
  <si>
    <t>12</t>
  </si>
  <si>
    <t>月</t>
  </si>
  <si>
    <t>十五五规划编制产生一定社会效益</t>
  </si>
  <si>
    <t>十五五规划编制服务对象满意度</t>
  </si>
  <si>
    <t>我局负责拟定并组织实施祥云县国民经济和社会发展战略、中长期规划和年度计划，落实主体功能区规划并协调实施和进行监测分析。承担抓好重大建设项目和生产力布局的责任，拟定固定资产投资总规模和投资结构的调控目标、对策及措施，编制全县固定资产投资计划。为完成相关工作稳步推进实施，2026年计划使用发展和改革工作经费40.00万元。</t>
  </si>
  <si>
    <t>完成发展和改革工作</t>
  </si>
  <si>
    <t>政府投资项目先评估、后决策，除建设内容单一、投资规模小、技术简单项目外，审批部门应依法委托具有相应资信和能力的机构或专家进行咨询评估。</t>
  </si>
  <si>
    <t>中央预算内投资项目数量</t>
  </si>
  <si>
    <t>120</t>
  </si>
  <si>
    <t>个</t>
  </si>
  <si>
    <t>申报2026年中央预算内投资项目数量</t>
  </si>
  <si>
    <t>争取上级资金总额</t>
  </si>
  <si>
    <t>17.44</t>
  </si>
  <si>
    <t>亿元</t>
  </si>
  <si>
    <t>加快经济发展</t>
  </si>
  <si>
    <t>推进城镇化建设、加快经济发展，促进基础设施建设成效</t>
  </si>
  <si>
    <t>群众满意度</t>
  </si>
  <si>
    <t>项目争取经济社会发展群众满意度</t>
  </si>
  <si>
    <t>为确保各重大项目前期工作顺利开展，我县建立项目前期工作经费“资金池”，2026年安排500至1000万元左右资金注入。</t>
  </si>
  <si>
    <t>完成重大项目入库</t>
  </si>
  <si>
    <t>祥政办发〔2016〕13号</t>
  </si>
  <si>
    <t>重大项目入库社会效益</t>
  </si>
  <si>
    <t>经费专项用于全州农产品成本调查及重要商品应急价格调查监测工作。</t>
  </si>
  <si>
    <t>资金兑付给农户数</t>
  </si>
  <si>
    <t>18</t>
  </si>
  <si>
    <t>户</t>
  </si>
  <si>
    <t>不少于18户。</t>
  </si>
  <si>
    <t>明显改善农产品户的生活工作</t>
  </si>
  <si>
    <t>不低于90%</t>
  </si>
  <si>
    <t>农产品户的满意度</t>
  </si>
  <si>
    <t>项目能按时完成，为维护库区和移民安置区和谐稳定，增加移民收入。</t>
  </si>
  <si>
    <t>补助166名移民</t>
  </si>
  <si>
    <t>166</t>
  </si>
  <si>
    <t>补助资金按年度兑付</t>
  </si>
  <si>
    <t>&lt;=</t>
  </si>
  <si>
    <t>补助资金按年度兑付于2026年12月以前全部兑付完成</t>
  </si>
  <si>
    <t>维护库区和移民安置区和谐稳定</t>
  </si>
  <si>
    <t>维护库区和移民安置区和谐稳定，增加移民收入</t>
  </si>
  <si>
    <t>受益人口满意度</t>
  </si>
  <si>
    <t>受益人口满意度大于等于95%</t>
  </si>
  <si>
    <t>表十    政府性基金预算支出预算表</t>
  </si>
  <si>
    <t>8=9+10</t>
  </si>
  <si>
    <t>无</t>
  </si>
  <si>
    <t>说明：本部门无此公开事项。</t>
  </si>
  <si>
    <t>表十一   部门政府采购预算表</t>
  </si>
  <si>
    <t>采购项目</t>
  </si>
  <si>
    <t>采购品目</t>
  </si>
  <si>
    <t>计量
单位</t>
  </si>
  <si>
    <t>数量</t>
  </si>
  <si>
    <t>面向中小企业预留资金</t>
  </si>
  <si>
    <t xml:space="preserve">合计
</t>
  </si>
  <si>
    <t>7=8+19</t>
  </si>
  <si>
    <t>8=9+…+13</t>
  </si>
  <si>
    <t>13=14+…+18</t>
  </si>
  <si>
    <t>19=20+…+24</t>
  </si>
  <si>
    <t>公务用车保险费</t>
  </si>
  <si>
    <t>C1804010201 机动车保险服务</t>
  </si>
  <si>
    <t>次</t>
  </si>
  <si>
    <t>公务用车修理费</t>
  </si>
  <si>
    <t>C23120301 车辆维修和保养服务</t>
  </si>
  <si>
    <t>公务用车燃油费</t>
  </si>
  <si>
    <t>C23120302 车辆加油、添加燃料服务</t>
  </si>
  <si>
    <t>复印纸、打印纸采购项目</t>
  </si>
  <si>
    <t>A05040101 复印纸</t>
  </si>
  <si>
    <t>包</t>
  </si>
  <si>
    <t>复印纸采购项目</t>
  </si>
  <si>
    <t>十五五规划编制项目</t>
  </si>
  <si>
    <t>C23080100 行业规划服务</t>
  </si>
  <si>
    <t>份</t>
  </si>
  <si>
    <t>机动车保险</t>
  </si>
  <si>
    <t>车辆维修费</t>
  </si>
  <si>
    <t>车辆加油</t>
  </si>
  <si>
    <t>复印纸</t>
  </si>
  <si>
    <t>政府购买服务项目</t>
  </si>
  <si>
    <t>政府购买服务指导性目录代码</t>
  </si>
  <si>
    <t>所属服务类别</t>
  </si>
  <si>
    <t>所属服务领域</t>
  </si>
  <si>
    <t>购买内容简述</t>
  </si>
  <si>
    <t>公务用车修理服务</t>
  </si>
  <si>
    <t>B1101 维修保养服务</t>
  </si>
  <si>
    <t>B 政府履职辅助性服务</t>
  </si>
  <si>
    <t>201 一般公共服务支出</t>
  </si>
  <si>
    <t>资金来源</t>
  </si>
  <si>
    <t>地区</t>
  </si>
  <si>
    <t>祥城镇</t>
  </si>
  <si>
    <t>沙龙镇</t>
  </si>
  <si>
    <t>云南驿镇</t>
  </si>
  <si>
    <t>鹿鸣乡</t>
  </si>
  <si>
    <t>下庄镇</t>
  </si>
  <si>
    <t>普淜镇</t>
  </si>
  <si>
    <t>刘厂镇</t>
  </si>
  <si>
    <t>东山乡</t>
  </si>
  <si>
    <t>禾甸镇</t>
  </si>
  <si>
    <t>米甸镇</t>
  </si>
  <si>
    <t>3=4+5+6</t>
  </si>
  <si>
    <t>7=8+…+17</t>
  </si>
  <si>
    <t>资产类别</t>
  </si>
  <si>
    <t>资产分类代码.名称</t>
  </si>
  <si>
    <t>资产名称</t>
  </si>
  <si>
    <t>计量单位</t>
  </si>
  <si>
    <t>财政部门批复数（元）</t>
  </si>
  <si>
    <t>单价</t>
  </si>
  <si>
    <t>金额</t>
  </si>
  <si>
    <t>2</t>
  </si>
  <si>
    <t>4</t>
  </si>
  <si>
    <t>5</t>
  </si>
  <si>
    <t>6</t>
  </si>
  <si>
    <t>7</t>
  </si>
  <si>
    <t>8</t>
  </si>
  <si>
    <t>上级补助</t>
  </si>
  <si>
    <t>项目级次</t>
  </si>
  <si>
    <t>2026年</t>
  </si>
  <si>
    <t>2027年</t>
  </si>
  <si>
    <t>2028年</t>
  </si>
  <si>
    <t>本级</t>
  </si>
  <si>
    <t/>
  </si>
</sst>
</file>

<file path=xl/styles.xml><?xml version="1.0" encoding="utf-8"?>
<styleSheet xmlns="http://schemas.openxmlformats.org/spreadsheetml/2006/main">
  <numFmts count="9">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yyyy\-mm\-dd"/>
    <numFmt numFmtId="177" formatCode="#,##0.00;\-#,##0.00;;@"/>
    <numFmt numFmtId="178" formatCode="yyyy\-mm\-dd\ hh:mm:ss"/>
    <numFmt numFmtId="179" formatCode="hh:mm:ss"/>
    <numFmt numFmtId="180" formatCode="#,##0;\-#,##0;;@"/>
  </numFmts>
  <fonts count="77">
    <font>
      <sz val="11"/>
      <color theme="1"/>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9"/>
      <color rgb="FF000000"/>
      <name val="SimSun"/>
      <charset val="134"/>
    </font>
    <font>
      <b/>
      <sz val="9"/>
      <color rgb="FF000000"/>
      <name val="SimSun"/>
      <charset val="134"/>
    </font>
    <font>
      <b/>
      <sz val="9"/>
      <color rgb="FF000000"/>
      <name val="Times New Roman"/>
      <charset val="134"/>
    </font>
    <font>
      <sz val="9"/>
      <color theme="1"/>
      <name val="宋体"/>
      <charset val="134"/>
    </font>
    <font>
      <sz val="9"/>
      <color rgb="FF000000"/>
      <name val="Times New Roman"/>
      <charset val="134"/>
    </font>
    <font>
      <sz val="10"/>
      <color rgb="FF000000"/>
      <name val="宋体"/>
      <charset val="134"/>
    </font>
    <font>
      <sz val="9"/>
      <color rgb="FF606266"/>
      <name val="SimSun"/>
      <charset val="134"/>
    </font>
    <font>
      <sz val="11.25"/>
      <color rgb="FF000000"/>
      <name val="Arial"/>
      <charset val="134"/>
    </font>
    <font>
      <b/>
      <sz val="21"/>
      <color theme="1"/>
      <name val="SimSun"/>
      <charset val="134"/>
    </font>
    <font>
      <sz val="10"/>
      <color theme="1"/>
      <name val="SimSun"/>
      <charset val="134"/>
    </font>
    <font>
      <sz val="11.25"/>
      <color rgb="FF000000"/>
      <name val="Microsoft YaHei"/>
      <charset val="134"/>
    </font>
    <font>
      <sz val="9"/>
      <name val="Microsoft YaHei UI"/>
      <charset val="134"/>
    </font>
    <font>
      <sz val="11.25"/>
      <name val="宋体"/>
      <charset val="134"/>
    </font>
    <font>
      <sz val="11.25"/>
      <color rgb="FF000000"/>
      <name val="宋体"/>
      <charset val="134"/>
    </font>
    <font>
      <sz val="10"/>
      <name val="宋体"/>
      <charset val="134"/>
    </font>
    <font>
      <sz val="9"/>
      <color rgb="FF606266"/>
      <name val="宋体"/>
      <charset val="134"/>
    </font>
    <font>
      <sz val="11.25"/>
      <name val="Microsoft YaHei UI"/>
      <charset val="134"/>
    </font>
    <font>
      <b/>
      <sz val="22"/>
      <color rgb="FF000000"/>
      <name val="宋体"/>
      <charset val="134"/>
    </font>
    <font>
      <b/>
      <sz val="23"/>
      <color rgb="FF000000"/>
      <name val="宋体"/>
      <charset val="134"/>
    </font>
    <font>
      <sz val="11"/>
      <color theme="1"/>
      <name val="宋体"/>
      <charset val="134"/>
    </font>
    <font>
      <sz val="20"/>
      <color theme="1"/>
      <name val="方正小标宋_GBK"/>
      <charset val="134"/>
    </font>
    <font>
      <b/>
      <sz val="9"/>
      <color rgb="FF000000"/>
      <name val="宋体"/>
      <charset val="134"/>
    </font>
    <font>
      <sz val="9"/>
      <color theme="1"/>
      <name val="SimSun"/>
      <charset val="134"/>
    </font>
    <font>
      <b/>
      <sz val="9"/>
      <color theme="1"/>
      <name val="SimSun"/>
      <charset val="134"/>
    </font>
    <font>
      <sz val="9"/>
      <color rgb="FF000000"/>
      <name val="Calibri"/>
      <charset val="134"/>
    </font>
    <font>
      <sz val="10"/>
      <color rgb="FF000000"/>
      <name val="宋体"/>
      <charset val="134"/>
      <scheme val="minor"/>
    </font>
    <font>
      <b/>
      <sz val="21"/>
      <color rgb="FF000000"/>
      <name val="SimSun"/>
      <charset val="134"/>
    </font>
    <font>
      <sz val="11.25"/>
      <color rgb="FF000000"/>
      <name val="SimSun"/>
      <charset val="134"/>
    </font>
    <font>
      <sz val="9"/>
      <name val="宋体"/>
      <charset val="134"/>
    </font>
    <font>
      <sz val="9"/>
      <name val="SimSun"/>
      <charset val="134"/>
    </font>
    <font>
      <sz val="11.25"/>
      <name val="SimSun"/>
      <charset val="134"/>
    </font>
    <font>
      <sz val="9"/>
      <name val="Times New Roman"/>
      <charset val="134"/>
    </font>
    <font>
      <b/>
      <sz val="9"/>
      <name val="Times New Roman"/>
      <charset val="134"/>
    </font>
    <font>
      <sz val="10"/>
      <name val="SimSun"/>
      <charset val="134"/>
    </font>
    <font>
      <sz val="10"/>
      <color rgb="FF000000"/>
      <name val="Arial"/>
      <charset val="134"/>
    </font>
    <font>
      <sz val="18"/>
      <color theme="1"/>
      <name val="方正小标宋简体"/>
      <charset val="134"/>
    </font>
    <font>
      <b/>
      <sz val="23.95"/>
      <color rgb="FF000000"/>
      <name val="宋体"/>
      <charset val="134"/>
    </font>
    <font>
      <b/>
      <sz val="9"/>
      <name val="SimSun"/>
      <charset val="134"/>
    </font>
    <font>
      <b/>
      <sz val="20"/>
      <color rgb="FF0033CC"/>
      <name val="方正楷体_GBK"/>
      <charset val="134"/>
    </font>
    <font>
      <b/>
      <sz val="20"/>
      <color theme="1"/>
      <name val="方正楷体_GBK"/>
      <charset val="134"/>
    </font>
    <font>
      <sz val="12"/>
      <color rgb="FF0033CC"/>
      <name val="宋体"/>
      <charset val="134"/>
    </font>
    <font>
      <sz val="12"/>
      <color theme="1"/>
      <name val="宋体"/>
      <charset val="134"/>
    </font>
    <font>
      <b/>
      <sz val="22"/>
      <color rgb="FF000000"/>
      <name val="SimSun"/>
      <charset val="134"/>
    </font>
    <font>
      <u/>
      <sz val="10"/>
      <color rgb="FF000000"/>
      <name val="SimSun"/>
      <charset val="134"/>
    </font>
    <font>
      <sz val="48"/>
      <color rgb="FF000000"/>
      <name val="华文行楷"/>
      <charset val="134"/>
    </font>
    <font>
      <b/>
      <sz val="48"/>
      <color rgb="FF000000"/>
      <name val="SimSun"/>
      <charset val="134"/>
    </font>
    <font>
      <b/>
      <sz val="44"/>
      <color rgb="FF000000"/>
      <name val="楷体"/>
      <charset val="134"/>
    </font>
    <font>
      <sz val="48"/>
      <color rgb="FF000000"/>
      <name val="SimSun"/>
      <charset val="134"/>
    </font>
    <font>
      <b/>
      <sz val="48"/>
      <color rgb="FF000000"/>
      <name val="楷体_GB2312"/>
      <charset val="134"/>
    </font>
    <font>
      <sz val="48"/>
      <color rgb="FF000000"/>
      <name val="楷体_GB2312"/>
      <charset val="134"/>
    </font>
    <font>
      <u/>
      <sz val="48"/>
      <color rgb="FF000000"/>
      <name val="楷体"/>
      <charset val="134"/>
    </font>
    <font>
      <sz val="9"/>
      <color rgb="FF000000"/>
      <name val="楷体_GB2312"/>
      <charset val="134"/>
    </font>
    <font>
      <sz val="11"/>
      <color theme="1"/>
      <name val="宋体"/>
      <charset val="0"/>
      <scheme val="minor"/>
    </font>
    <font>
      <sz val="11"/>
      <color rgb="FFFF0000"/>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599993896298105"/>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58" fillId="4" borderId="0" applyNumberFormat="0" applyBorder="0" applyAlignment="0" applyProtection="0">
      <alignment vertical="center"/>
    </xf>
    <xf numFmtId="0" fontId="60" fillId="5"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34" fillId="0" borderId="1">
      <alignment horizontal="right" vertical="center"/>
    </xf>
    <xf numFmtId="0" fontId="58" fillId="3" borderId="0" applyNumberFormat="0" applyBorder="0" applyAlignment="0" applyProtection="0">
      <alignment vertical="center"/>
    </xf>
    <xf numFmtId="0" fontId="61" fillId="6" borderId="0" applyNumberFormat="0" applyBorder="0" applyAlignment="0" applyProtection="0">
      <alignment vertical="center"/>
    </xf>
    <xf numFmtId="43" fontId="0" fillId="0" borderId="0" applyFont="0" applyFill="0" applyBorder="0" applyAlignment="0" applyProtection="0">
      <alignment vertical="center"/>
    </xf>
    <xf numFmtId="0" fontId="62" fillId="7" borderId="0" applyNumberFormat="0" applyBorder="0" applyAlignment="0" applyProtection="0">
      <alignment vertical="center"/>
    </xf>
    <xf numFmtId="0" fontId="63" fillId="0" borderId="0" applyNumberFormat="0" applyFill="0" applyBorder="0" applyAlignment="0" applyProtection="0">
      <alignment vertical="center"/>
    </xf>
    <xf numFmtId="9" fontId="0" fillId="0" borderId="0" applyFont="0" applyFill="0" applyBorder="0" applyAlignment="0" applyProtection="0">
      <alignment vertical="center"/>
    </xf>
    <xf numFmtId="176" fontId="34" fillId="0" borderId="1">
      <alignment horizontal="right" vertical="center"/>
    </xf>
    <xf numFmtId="0" fontId="64" fillId="0" borderId="0" applyNumberFormat="0" applyFill="0" applyBorder="0" applyAlignment="0" applyProtection="0">
      <alignment vertical="center"/>
    </xf>
    <xf numFmtId="0" fontId="0" fillId="9" borderId="14" applyNumberFormat="0" applyFont="0" applyAlignment="0" applyProtection="0">
      <alignment vertical="center"/>
    </xf>
    <xf numFmtId="0" fontId="62" fillId="11" borderId="0" applyNumberFormat="0" applyBorder="0" applyAlignment="0" applyProtection="0">
      <alignment vertical="center"/>
    </xf>
    <xf numFmtId="0" fontId="65"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8" fillId="0" borderId="15" applyNumberFormat="0" applyFill="0" applyAlignment="0" applyProtection="0">
      <alignment vertical="center"/>
    </xf>
    <xf numFmtId="0" fontId="69" fillId="0" borderId="15" applyNumberFormat="0" applyFill="0" applyAlignment="0" applyProtection="0">
      <alignment vertical="center"/>
    </xf>
    <xf numFmtId="0" fontId="62" fillId="12" borderId="0" applyNumberFormat="0" applyBorder="0" applyAlignment="0" applyProtection="0">
      <alignment vertical="center"/>
    </xf>
    <xf numFmtId="0" fontId="65" fillId="0" borderId="17" applyNumberFormat="0" applyFill="0" applyAlignment="0" applyProtection="0">
      <alignment vertical="center"/>
    </xf>
    <xf numFmtId="0" fontId="62" fillId="10" borderId="0" applyNumberFormat="0" applyBorder="0" applyAlignment="0" applyProtection="0">
      <alignment vertical="center"/>
    </xf>
    <xf numFmtId="0" fontId="71" fillId="13" borderId="18" applyNumberFormat="0" applyAlignment="0" applyProtection="0">
      <alignment vertical="center"/>
    </xf>
    <xf numFmtId="0" fontId="72" fillId="13" borderId="13" applyNumberFormat="0" applyAlignment="0" applyProtection="0">
      <alignment vertical="center"/>
    </xf>
    <xf numFmtId="0" fontId="73" fillId="16" borderId="19" applyNumberFormat="0" applyAlignment="0" applyProtection="0">
      <alignment vertical="center"/>
    </xf>
    <xf numFmtId="0" fontId="58" fillId="17" borderId="0" applyNumberFormat="0" applyBorder="0" applyAlignment="0" applyProtection="0">
      <alignment vertical="center"/>
    </xf>
    <xf numFmtId="0" fontId="62" fillId="18" borderId="0" applyNumberFormat="0" applyBorder="0" applyAlignment="0" applyProtection="0">
      <alignment vertical="center"/>
    </xf>
    <xf numFmtId="0" fontId="70" fillId="0" borderId="16" applyNumberFormat="0" applyFill="0" applyAlignment="0" applyProtection="0">
      <alignment vertical="center"/>
    </xf>
    <xf numFmtId="0" fontId="74" fillId="0" borderId="20" applyNumberFormat="0" applyFill="0" applyAlignment="0" applyProtection="0">
      <alignment vertical="center"/>
    </xf>
    <xf numFmtId="0" fontId="75" fillId="19" borderId="0" applyNumberFormat="0" applyBorder="0" applyAlignment="0" applyProtection="0">
      <alignment vertical="center"/>
    </xf>
    <xf numFmtId="0" fontId="76" fillId="20" borderId="0" applyNumberFormat="0" applyBorder="0" applyAlignment="0" applyProtection="0">
      <alignment vertical="center"/>
    </xf>
    <xf numFmtId="10" fontId="34" fillId="0" borderId="1">
      <alignment horizontal="right" vertical="center"/>
    </xf>
    <xf numFmtId="0" fontId="58" fillId="8" borderId="0" applyNumberFormat="0" applyBorder="0" applyAlignment="0" applyProtection="0">
      <alignment vertical="center"/>
    </xf>
    <xf numFmtId="0" fontId="62" fillId="22" borderId="0" applyNumberFormat="0" applyBorder="0" applyAlignment="0" applyProtection="0">
      <alignment vertical="center"/>
    </xf>
    <xf numFmtId="0" fontId="58" fillId="14" borderId="0" applyNumberFormat="0" applyBorder="0" applyAlignment="0" applyProtection="0">
      <alignment vertical="center"/>
    </xf>
    <xf numFmtId="0" fontId="58" fillId="15" borderId="0" applyNumberFormat="0" applyBorder="0" applyAlignment="0" applyProtection="0">
      <alignment vertical="center"/>
    </xf>
    <xf numFmtId="0" fontId="58" fillId="24" borderId="0" applyNumberFormat="0" applyBorder="0" applyAlignment="0" applyProtection="0">
      <alignment vertical="center"/>
    </xf>
    <xf numFmtId="0" fontId="58" fillId="26" borderId="0" applyNumberFormat="0" applyBorder="0" applyAlignment="0" applyProtection="0">
      <alignment vertical="center"/>
    </xf>
    <xf numFmtId="0" fontId="62" fillId="28" borderId="0" applyNumberFormat="0" applyBorder="0" applyAlignment="0" applyProtection="0">
      <alignment vertical="center"/>
    </xf>
    <xf numFmtId="0" fontId="62" fillId="29" borderId="0" applyNumberFormat="0" applyBorder="0" applyAlignment="0" applyProtection="0">
      <alignment vertical="center"/>
    </xf>
    <xf numFmtId="0" fontId="58" fillId="23" borderId="0" applyNumberFormat="0" applyBorder="0" applyAlignment="0" applyProtection="0">
      <alignment vertical="center"/>
    </xf>
    <xf numFmtId="0" fontId="58" fillId="25" borderId="0" applyNumberFormat="0" applyBorder="0" applyAlignment="0" applyProtection="0">
      <alignment vertical="center"/>
    </xf>
    <xf numFmtId="0" fontId="62" fillId="27" borderId="0" applyNumberFormat="0" applyBorder="0" applyAlignment="0" applyProtection="0">
      <alignment vertical="center"/>
    </xf>
    <xf numFmtId="0" fontId="58" fillId="21" borderId="0" applyNumberFormat="0" applyBorder="0" applyAlignment="0" applyProtection="0">
      <alignment vertical="center"/>
    </xf>
    <xf numFmtId="0" fontId="62" fillId="30" borderId="0" applyNumberFormat="0" applyBorder="0" applyAlignment="0" applyProtection="0">
      <alignment vertical="center"/>
    </xf>
    <xf numFmtId="0" fontId="62" fillId="31" borderId="0" applyNumberFormat="0" applyBorder="0" applyAlignment="0" applyProtection="0">
      <alignment vertical="center"/>
    </xf>
    <xf numFmtId="0" fontId="58" fillId="32" borderId="0" applyNumberFormat="0" applyBorder="0" applyAlignment="0" applyProtection="0">
      <alignment vertical="center"/>
    </xf>
    <xf numFmtId="0" fontId="62" fillId="33" borderId="0" applyNumberFormat="0" applyBorder="0" applyAlignment="0" applyProtection="0">
      <alignment vertical="center"/>
    </xf>
    <xf numFmtId="177" fontId="34" fillId="0" borderId="1">
      <alignment horizontal="right" vertical="center"/>
    </xf>
    <xf numFmtId="49" fontId="34" fillId="0" borderId="1">
      <alignment horizontal="left" vertical="center" wrapText="1"/>
    </xf>
    <xf numFmtId="177" fontId="34" fillId="0" borderId="1">
      <alignment horizontal="right" vertical="center"/>
    </xf>
    <xf numFmtId="179" fontId="34" fillId="0" borderId="1">
      <alignment horizontal="right" vertical="center"/>
    </xf>
    <xf numFmtId="180" fontId="34" fillId="0" borderId="1">
      <alignment horizontal="right" vertical="center"/>
    </xf>
  </cellStyleXfs>
  <cellXfs count="240">
    <xf numFmtId="0" fontId="0" fillId="0" borderId="0" xfId="0" applyFont="1" applyBorder="1"/>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5" fillId="0" borderId="0" xfId="0" applyFont="1" applyBorder="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pplyProtection="1">
      <alignment horizontal="left" vertical="center" wrapText="1"/>
      <protection locked="0"/>
    </xf>
    <xf numFmtId="0" fontId="7" fillId="0" borderId="1" xfId="0" applyFont="1" applyBorder="1" applyAlignment="1" applyProtection="1">
      <alignment horizontal="left" vertical="center"/>
      <protection locked="0"/>
    </xf>
    <xf numFmtId="49" fontId="7" fillId="0" borderId="1" xfId="53" applyNumberFormat="1" applyFont="1" applyBorder="1">
      <alignment horizontal="left" vertical="center" wrapText="1"/>
    </xf>
    <xf numFmtId="177" fontId="8" fillId="0" borderId="1" xfId="0" applyNumberFormat="1" applyFont="1" applyBorder="1" applyAlignment="1">
      <alignment horizontal="right" vertical="center"/>
    </xf>
    <xf numFmtId="0" fontId="7" fillId="0" borderId="1" xfId="0" applyFont="1" applyBorder="1" applyAlignment="1" applyProtection="1">
      <alignment horizontal="left" vertical="center" wrapText="1" indent="2"/>
      <protection locked="0"/>
    </xf>
    <xf numFmtId="0" fontId="6" fillId="0" borderId="1" xfId="0" applyFont="1" applyBorder="1" applyAlignment="1" applyProtection="1">
      <alignment horizontal="left" vertical="center" wrapText="1"/>
      <protection locked="0"/>
    </xf>
    <xf numFmtId="49" fontId="6" fillId="0" borderId="1" xfId="0" applyNumberFormat="1" applyFont="1" applyBorder="1" applyAlignment="1">
      <alignment horizontal="center" vertical="center" wrapText="1"/>
    </xf>
    <xf numFmtId="49" fontId="9" fillId="0" borderId="1" xfId="53" applyNumberFormat="1" applyFont="1" applyBorder="1">
      <alignment horizontal="left" vertical="center" wrapText="1"/>
    </xf>
    <xf numFmtId="177" fontId="10" fillId="0" borderId="1" xfId="0" applyNumberFormat="1" applyFont="1" applyBorder="1" applyAlignment="1">
      <alignment horizontal="right" vertical="center"/>
    </xf>
    <xf numFmtId="0" fontId="7" fillId="0" borderId="1" xfId="0" applyFont="1" applyBorder="1" applyAlignment="1" applyProtection="1">
      <alignment horizontal="center" vertical="center" wrapText="1"/>
      <protection locked="0"/>
    </xf>
    <xf numFmtId="49" fontId="11" fillId="0" borderId="0" xfId="0" applyNumberFormat="1" applyFont="1" applyBorder="1"/>
    <xf numFmtId="0" fontId="5" fillId="2" borderId="1" xfId="0" applyFont="1" applyFill="1" applyBorder="1" applyAlignment="1">
      <alignment horizontal="center" vertical="center"/>
    </xf>
    <xf numFmtId="0" fontId="5" fillId="2"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2" borderId="1" xfId="0" applyFont="1" applyFill="1" applyBorder="1" applyAlignment="1" applyProtection="1">
      <alignment horizontal="left" vertical="center" wrapText="1"/>
      <protection locked="0"/>
    </xf>
    <xf numFmtId="4" fontId="10" fillId="0" borderId="1" xfId="0" applyNumberFormat="1" applyFont="1" applyBorder="1" applyAlignment="1" applyProtection="1">
      <alignment horizontal="right" vertical="center" wrapText="1"/>
      <protection locked="0"/>
    </xf>
    <xf numFmtId="0" fontId="7" fillId="0" borderId="1" xfId="0" applyFont="1" applyBorder="1" applyAlignment="1">
      <alignment horizontal="center" vertical="center"/>
    </xf>
    <xf numFmtId="0" fontId="7" fillId="2" borderId="1" xfId="0" applyFont="1" applyFill="1" applyBorder="1" applyAlignment="1">
      <alignment horizontal="center" vertical="center"/>
    </xf>
    <xf numFmtId="4" fontId="8" fillId="0" borderId="1" xfId="0" applyNumberFormat="1" applyFont="1" applyBorder="1" applyAlignment="1" applyProtection="1">
      <alignment horizontal="right" vertical="center" wrapText="1"/>
      <protection locked="0"/>
    </xf>
    <xf numFmtId="0" fontId="12" fillId="0" borderId="0" xfId="0" applyFont="1" applyAlignment="1" applyProtection="1">
      <alignment horizontal="left" vertical="center" wrapText="1"/>
      <protection locked="0"/>
    </xf>
    <xf numFmtId="0" fontId="12" fillId="0" borderId="0"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3" fillId="0" borderId="0" xfId="0" applyFont="1" applyBorder="1" applyAlignment="1" applyProtection="1">
      <alignment horizontal="right"/>
      <protection locked="0"/>
    </xf>
    <xf numFmtId="0" fontId="6" fillId="0" borderId="1" xfId="0" applyFont="1" applyBorder="1" applyAlignment="1" applyProtection="1">
      <alignment horizontal="center" vertical="center"/>
      <protection locked="0"/>
    </xf>
    <xf numFmtId="4" fontId="10" fillId="0" borderId="1" xfId="0" applyNumberFormat="1" applyFont="1" applyBorder="1" applyAlignment="1">
      <alignment horizontal="right" vertical="center" wrapText="1"/>
    </xf>
    <xf numFmtId="4" fontId="8" fillId="0" borderId="1" xfId="0" applyNumberFormat="1" applyFont="1" applyBorder="1" applyAlignment="1">
      <alignment horizontal="right" vertical="center" wrapText="1"/>
    </xf>
    <xf numFmtId="0" fontId="13" fillId="0" borderId="0" xfId="0" applyFont="1" applyBorder="1" applyAlignment="1" applyProtection="1">
      <alignment horizontal="center" vertical="center"/>
      <protection locked="0"/>
    </xf>
    <xf numFmtId="0" fontId="13" fillId="0" borderId="0" xfId="0" applyFont="1" applyBorder="1" applyAlignment="1">
      <alignment horizontal="center" vertical="center"/>
    </xf>
    <xf numFmtId="0" fontId="14" fillId="0" borderId="0" xfId="0" applyFont="1" applyBorder="1" applyAlignment="1">
      <alignment horizontal="center" vertical="center" wrapText="1"/>
    </xf>
    <xf numFmtId="0" fontId="15" fillId="0" borderId="0" xfId="0" applyFont="1" applyBorder="1" applyAlignment="1">
      <alignment horizontal="left" vertical="center"/>
    </xf>
    <xf numFmtId="0" fontId="16" fillId="0" borderId="0" xfId="0" applyFont="1" applyBorder="1"/>
    <xf numFmtId="0" fontId="16" fillId="0" borderId="0" xfId="0" applyFont="1" applyBorder="1" applyProtection="1">
      <protection locked="0"/>
    </xf>
    <xf numFmtId="0" fontId="16" fillId="2" borderId="0" xfId="0" applyFont="1" applyFill="1" applyBorder="1" applyAlignment="1" applyProtection="1">
      <alignment horizontal="right" vertical="center" wrapText="1"/>
      <protection locked="0"/>
    </xf>
    <xf numFmtId="0" fontId="5" fillId="2" borderId="1" xfId="0" applyFont="1" applyFill="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2" borderId="1" xfId="0" applyFont="1" applyFill="1" applyBorder="1" applyAlignment="1" applyProtection="1">
      <alignment horizontal="right" vertical="center"/>
      <protection locked="0"/>
    </xf>
    <xf numFmtId="0" fontId="5" fillId="2" borderId="1" xfId="0" applyFont="1" applyFill="1" applyBorder="1" applyAlignment="1" applyProtection="1">
      <alignment horizontal="right" vertical="center" wrapText="1"/>
      <protection locked="0"/>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2" borderId="1" xfId="0" applyFont="1" applyFill="1" applyBorder="1" applyAlignment="1" applyProtection="1">
      <alignment horizontal="center" vertical="center" wrapText="1"/>
      <protection locked="0"/>
    </xf>
    <xf numFmtId="0" fontId="16" fillId="0" borderId="1" xfId="0" applyFont="1" applyBorder="1" applyAlignment="1" applyProtection="1">
      <alignment horizontal="left" wrapText="1"/>
      <protection locked="0"/>
    </xf>
    <xf numFmtId="0" fontId="16" fillId="0" borderId="1" xfId="0" applyFont="1" applyBorder="1" applyAlignment="1">
      <alignment horizontal="left" wrapText="1"/>
    </xf>
    <xf numFmtId="0" fontId="16"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center" vertical="center" wrapText="1"/>
      <protection locked="0"/>
    </xf>
    <xf numFmtId="0" fontId="16" fillId="0" borderId="1" xfId="0" applyFont="1" applyBorder="1" applyAlignment="1" applyProtection="1">
      <alignment horizontal="left"/>
      <protection locked="0"/>
    </xf>
    <xf numFmtId="0" fontId="6" fillId="0" borderId="1" xfId="0" applyFont="1" applyBorder="1" applyAlignment="1">
      <alignment horizontal="left" vertical="center" wrapText="1"/>
    </xf>
    <xf numFmtId="0" fontId="7" fillId="0" borderId="1" xfId="0" applyFont="1" applyBorder="1" applyAlignment="1" applyProtection="1">
      <alignment horizontal="center" vertical="center"/>
      <protection locked="0"/>
    </xf>
    <xf numFmtId="177" fontId="7" fillId="0" borderId="1" xfId="0" applyNumberFormat="1" applyFont="1" applyBorder="1" applyAlignment="1">
      <alignment horizontal="center" vertical="center"/>
    </xf>
    <xf numFmtId="0" fontId="17" fillId="0" borderId="0" xfId="0" applyFont="1" applyBorder="1" applyAlignment="1" applyProtection="1">
      <alignment vertical="top"/>
      <protection locked="0"/>
    </xf>
    <xf numFmtId="0" fontId="2" fillId="0" borderId="0" xfId="0" applyFont="1" applyBorder="1" applyAlignment="1" applyProtection="1">
      <alignment horizontal="center" vertical="center"/>
      <protection locked="0"/>
    </xf>
    <xf numFmtId="0" fontId="18" fillId="0" borderId="0" xfId="0" applyFont="1" applyBorder="1" applyAlignment="1" applyProtection="1">
      <alignment horizontal="left" vertical="center"/>
      <protection locked="0"/>
    </xf>
    <xf numFmtId="0" fontId="18" fillId="0" borderId="0" xfId="0" applyFont="1" applyBorder="1" applyAlignment="1">
      <alignment vertical="center"/>
    </xf>
    <xf numFmtId="0" fontId="18" fillId="0" borderId="0" xfId="0" applyFont="1" applyBorder="1" applyAlignment="1" applyProtection="1">
      <alignment vertical="top"/>
      <protection locked="0"/>
    </xf>
    <xf numFmtId="0" fontId="19" fillId="0" borderId="1" xfId="0" applyFont="1" applyBorder="1" applyAlignment="1">
      <alignment horizontal="center" vertical="center" wrapText="1"/>
    </xf>
    <xf numFmtId="0" fontId="19"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pplyProtection="1">
      <alignment horizontal="center" vertical="center"/>
      <protection locked="0"/>
    </xf>
    <xf numFmtId="0" fontId="12" fillId="0" borderId="1" xfId="0" applyFont="1" applyBorder="1" applyAlignment="1" applyProtection="1">
      <alignment horizontal="left" vertical="center" wrapText="1"/>
      <protection locked="0"/>
    </xf>
    <xf numFmtId="0" fontId="9" fillId="0" borderId="1" xfId="0" applyFont="1" applyBorder="1" applyAlignment="1">
      <alignment horizontal="left" vertical="center" wrapText="1"/>
    </xf>
    <xf numFmtId="0" fontId="9" fillId="0" borderId="0" xfId="0" applyFont="1" applyBorder="1" applyAlignment="1">
      <alignment horizontal="left" vertical="center" wrapText="1"/>
    </xf>
    <xf numFmtId="0" fontId="3" fillId="0" borderId="0" xfId="0" applyFont="1" applyBorder="1" applyAlignment="1" applyProtection="1">
      <alignment horizontal="right" vertical="center" wrapText="1"/>
      <protection locked="0"/>
    </xf>
    <xf numFmtId="0" fontId="22" fillId="0" borderId="0" xfId="0" applyFont="1" applyBorder="1" applyAlignment="1" applyProtection="1">
      <alignment vertical="top"/>
      <protection locked="0"/>
    </xf>
    <xf numFmtId="0" fontId="9" fillId="0" borderId="1" xfId="0" applyFont="1" applyBorder="1" applyAlignment="1" applyProtection="1">
      <alignment horizontal="left" vertical="center" wrapText="1"/>
      <protection locked="0"/>
    </xf>
    <xf numFmtId="0" fontId="9" fillId="0" borderId="0" xfId="0" applyFont="1" applyBorder="1" applyAlignment="1" applyProtection="1">
      <alignment horizontal="left" vertical="center" wrapText="1"/>
      <protection locked="0"/>
    </xf>
    <xf numFmtId="0" fontId="11" fillId="0" borderId="0" xfId="0" applyFont="1" applyBorder="1" applyAlignment="1">
      <alignment horizontal="right" vertical="center"/>
    </xf>
    <xf numFmtId="0" fontId="23" fillId="0" borderId="0" xfId="0" applyFont="1" applyBorder="1" applyAlignment="1">
      <alignment horizontal="center" vertical="center" wrapText="1"/>
    </xf>
    <xf numFmtId="0" fontId="24" fillId="0" borderId="0" xfId="0" applyFont="1" applyBorder="1" applyAlignment="1">
      <alignment horizontal="center" vertical="center"/>
    </xf>
    <xf numFmtId="0" fontId="3" fillId="0" borderId="0" xfId="0" applyFont="1" applyBorder="1" applyAlignment="1">
      <alignment horizontal="left" vertical="center" wrapText="1"/>
    </xf>
    <xf numFmtId="0" fontId="4" fillId="0" borderId="0" xfId="0" applyFont="1" applyBorder="1" applyAlignment="1">
      <alignment wrapText="1"/>
    </xf>
    <xf numFmtId="0" fontId="11" fillId="0" borderId="0" xfId="0" applyFont="1" applyBorder="1" applyAlignment="1">
      <alignment horizontal="right" wrapText="1"/>
    </xf>
    <xf numFmtId="0" fontId="11" fillId="0" borderId="0" xfId="0" applyFont="1" applyBorder="1" applyAlignment="1">
      <alignment wrapText="1"/>
    </xf>
    <xf numFmtId="0" fontId="25"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1" fillId="0" borderId="1" xfId="0" applyFont="1" applyBorder="1" applyAlignment="1">
      <alignment horizontal="center" vertical="center"/>
    </xf>
    <xf numFmtId="49" fontId="6" fillId="0" borderId="1" xfId="0" applyNumberFormat="1" applyFont="1" applyBorder="1" applyAlignment="1">
      <alignment horizontal="left" vertical="center" wrapText="1"/>
    </xf>
    <xf numFmtId="0" fontId="12" fillId="0" borderId="0" xfId="0" applyFont="1" applyBorder="1" applyAlignment="1">
      <alignment horizontal="left" vertical="center" wrapText="1"/>
    </xf>
    <xf numFmtId="177" fontId="10" fillId="0" borderId="0" xfId="0" applyNumberFormat="1" applyFont="1" applyBorder="1" applyAlignment="1">
      <alignment horizontal="right" vertical="center"/>
    </xf>
    <xf numFmtId="0" fontId="11" fillId="0" borderId="0" xfId="0" applyFont="1" applyBorder="1" applyProtection="1">
      <protection locked="0"/>
    </xf>
    <xf numFmtId="0" fontId="26" fillId="0" borderId="0" xfId="0" applyFont="1" applyBorder="1" applyAlignment="1">
      <alignment horizontal="center" vertical="center" wrapText="1"/>
    </xf>
    <xf numFmtId="0" fontId="3" fillId="0" borderId="0" xfId="0" applyFont="1" applyBorder="1" applyAlignment="1">
      <alignment horizontal="left" vertical="center"/>
    </xf>
    <xf numFmtId="0" fontId="4" fillId="0" borderId="0" xfId="0" applyFont="1" applyBorder="1" applyProtection="1">
      <protection locked="0"/>
    </xf>
    <xf numFmtId="0" fontId="7" fillId="0" borderId="1" xfId="0" applyFont="1" applyBorder="1" applyAlignment="1">
      <alignment vertical="center"/>
    </xf>
    <xf numFmtId="0" fontId="6" fillId="0" borderId="1" xfId="0" applyFont="1" applyBorder="1" applyAlignment="1">
      <alignment vertical="center"/>
    </xf>
    <xf numFmtId="0" fontId="7" fillId="0" borderId="1" xfId="0" applyFont="1" applyBorder="1" applyAlignment="1">
      <alignment horizontal="left" vertical="center" indent="1"/>
    </xf>
    <xf numFmtId="0" fontId="6" fillId="0" borderId="1" xfId="0" applyFont="1" applyBorder="1" applyAlignment="1" applyProtection="1">
      <alignment horizontal="left" vertical="center"/>
      <protection locked="0"/>
    </xf>
    <xf numFmtId="0" fontId="7" fillId="0" borderId="1" xfId="0" applyFont="1" applyBorder="1" applyAlignment="1">
      <alignment horizontal="left" vertical="center"/>
    </xf>
    <xf numFmtId="0" fontId="7" fillId="2" borderId="1" xfId="0" applyFont="1" applyFill="1" applyBorder="1" applyAlignment="1">
      <alignment horizontal="left"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wrapText="1"/>
      <protection locked="0"/>
    </xf>
    <xf numFmtId="0" fontId="15" fillId="0" borderId="1" xfId="0" applyFont="1" applyBorder="1" applyAlignment="1">
      <alignment horizontal="center" vertical="center" wrapText="1"/>
    </xf>
    <xf numFmtId="0" fontId="9" fillId="0" borderId="1" xfId="0" applyFont="1" applyBorder="1" applyAlignment="1">
      <alignment horizontal="center" vertical="center"/>
    </xf>
    <xf numFmtId="177" fontId="27" fillId="0" borderId="1" xfId="0" applyNumberFormat="1" applyFont="1" applyBorder="1" applyAlignment="1">
      <alignment horizontal="right" vertical="center"/>
    </xf>
    <xf numFmtId="177" fontId="9" fillId="0" borderId="1" xfId="0" applyNumberFormat="1" applyFont="1" applyBorder="1" applyAlignment="1">
      <alignment horizontal="right" vertical="center"/>
    </xf>
    <xf numFmtId="0" fontId="15" fillId="0" borderId="1" xfId="0" applyFont="1" applyBorder="1" applyAlignment="1">
      <alignment horizontal="center" vertical="center"/>
    </xf>
    <xf numFmtId="0" fontId="28" fillId="2" borderId="1" xfId="0" applyFont="1" applyFill="1" applyBorder="1" applyAlignment="1">
      <alignment horizontal="center" vertical="center" wrapText="1"/>
    </xf>
    <xf numFmtId="0" fontId="28" fillId="2" borderId="1" xfId="0" applyFont="1" applyFill="1" applyBorder="1" applyAlignment="1">
      <alignment horizontal="left" vertical="center" wrapText="1"/>
    </xf>
    <xf numFmtId="0" fontId="29" fillId="0" borderId="1" xfId="0" applyFont="1" applyBorder="1" applyAlignment="1">
      <alignment horizontal="center" vertical="center"/>
    </xf>
    <xf numFmtId="0" fontId="9" fillId="0" borderId="0" xfId="0" applyFont="1" applyBorder="1" applyAlignment="1">
      <alignment horizontal="center"/>
    </xf>
    <xf numFmtId="0" fontId="23" fillId="0" borderId="0" xfId="0" applyFont="1" applyBorder="1" applyAlignment="1">
      <alignment horizontal="center" vertical="center"/>
    </xf>
    <xf numFmtId="0" fontId="24" fillId="0" borderId="0" xfId="0" applyFont="1" applyBorder="1" applyAlignment="1" applyProtection="1">
      <alignment horizontal="center" vertical="center"/>
      <protection locked="0"/>
    </xf>
    <xf numFmtId="0" fontId="30" fillId="0" borderId="0" xfId="0" applyFont="1" applyBorder="1"/>
    <xf numFmtId="0" fontId="11" fillId="0" borderId="1" xfId="0" applyFont="1" applyBorder="1" applyAlignment="1">
      <alignment horizontal="center" vertical="center" wrapText="1"/>
    </xf>
    <xf numFmtId="0" fontId="11" fillId="0" borderId="1" xfId="0" applyFont="1" applyBorder="1" applyAlignment="1" applyProtection="1">
      <alignment horizontal="center" vertical="center"/>
      <protection locked="0"/>
    </xf>
    <xf numFmtId="0" fontId="7" fillId="0" borderId="1" xfId="0" applyFont="1" applyBorder="1" applyAlignment="1">
      <alignment horizontal="left" vertical="center" wrapText="1"/>
    </xf>
    <xf numFmtId="0" fontId="6" fillId="0" borderId="1" xfId="0" applyFont="1" applyBorder="1" applyAlignment="1">
      <alignment vertical="center" wrapText="1"/>
    </xf>
    <xf numFmtId="0" fontId="6" fillId="2" borderId="1" xfId="0" applyFont="1" applyFill="1" applyBorder="1" applyAlignment="1" applyProtection="1">
      <alignment horizontal="center" vertical="center"/>
      <protection locked="0"/>
    </xf>
    <xf numFmtId="0" fontId="7" fillId="0" borderId="1" xfId="0" applyFont="1" applyBorder="1" applyAlignment="1">
      <alignment horizontal="left" vertical="center" wrapText="1" indent="1"/>
    </xf>
    <xf numFmtId="0" fontId="31" fillId="0" borderId="0" xfId="0" applyFont="1" applyBorder="1" applyAlignment="1" applyProtection="1">
      <alignment vertical="top"/>
      <protection locked="0"/>
    </xf>
    <xf numFmtId="49" fontId="31" fillId="0" borderId="0" xfId="0" applyNumberFormat="1" applyFont="1" applyBorder="1" applyProtection="1">
      <protection locked="0"/>
    </xf>
    <xf numFmtId="0" fontId="32" fillId="0" borderId="0" xfId="0" applyFont="1" applyBorder="1" applyAlignment="1" applyProtection="1">
      <alignment horizontal="center" vertical="center"/>
      <protection locked="0"/>
    </xf>
    <xf numFmtId="0" fontId="33" fillId="0" borderId="0" xfId="0" applyFont="1" applyBorder="1" applyAlignment="1" applyProtection="1">
      <alignment horizontal="left" vertical="center"/>
      <protection locked="0"/>
    </xf>
    <xf numFmtId="0" fontId="34" fillId="0" borderId="1" xfId="0" applyFont="1" applyBorder="1" applyAlignment="1" applyProtection="1">
      <alignment horizontal="center" vertical="center"/>
      <protection locked="0"/>
    </xf>
    <xf numFmtId="49" fontId="35" fillId="0" borderId="1" xfId="53" applyNumberFormat="1" applyFont="1" applyBorder="1" applyProtection="1">
      <alignment horizontal="left" vertical="center" wrapText="1"/>
      <protection locked="0"/>
    </xf>
    <xf numFmtId="49" fontId="35" fillId="0" borderId="1" xfId="0" applyNumberFormat="1" applyFont="1" applyBorder="1" applyAlignment="1" applyProtection="1">
      <alignment horizontal="left" vertical="center" wrapText="1"/>
      <protection locked="0"/>
    </xf>
    <xf numFmtId="0" fontId="31" fillId="0" borderId="0" xfId="0" applyFont="1" applyBorder="1" applyProtection="1">
      <protection locked="0"/>
    </xf>
    <xf numFmtId="0" fontId="31" fillId="0" borderId="0" xfId="0" applyFont="1" applyBorder="1"/>
    <xf numFmtId="0" fontId="33" fillId="0" borderId="0" xfId="0" applyFont="1" applyBorder="1" applyProtection="1">
      <protection locked="0"/>
    </xf>
    <xf numFmtId="0" fontId="33" fillId="0" borderId="0" xfId="0" applyFont="1" applyBorder="1"/>
    <xf numFmtId="0" fontId="36" fillId="0" borderId="0" xfId="0" applyFont="1" applyBorder="1" applyAlignment="1" applyProtection="1">
      <alignment vertical="top"/>
      <protection locked="0"/>
    </xf>
    <xf numFmtId="177" fontId="37" fillId="0" borderId="1" xfId="0" applyNumberFormat="1" applyFont="1" applyBorder="1" applyAlignment="1" applyProtection="1">
      <alignment horizontal="right" vertical="center"/>
      <protection locked="0"/>
    </xf>
    <xf numFmtId="177" fontId="38" fillId="0" borderId="1" xfId="0" applyNumberFormat="1" applyFont="1" applyBorder="1" applyAlignment="1" applyProtection="1">
      <alignment horizontal="right" vertical="center"/>
      <protection locked="0"/>
    </xf>
    <xf numFmtId="0" fontId="6" fillId="0" borderId="0" xfId="0" applyFont="1" applyBorder="1" applyAlignment="1" applyProtection="1">
      <alignment horizontal="right" vertical="center"/>
      <protection locked="0"/>
    </xf>
    <xf numFmtId="0" fontId="33" fillId="0" borderId="0" xfId="0" applyFont="1" applyBorder="1" applyAlignment="1" applyProtection="1">
      <alignment vertical="top"/>
      <protection locked="0"/>
    </xf>
    <xf numFmtId="0" fontId="33" fillId="0" borderId="0" xfId="0" applyFont="1" applyBorder="1" applyAlignment="1" applyProtection="1">
      <alignment horizontal="right"/>
      <protection locked="0"/>
    </xf>
    <xf numFmtId="0" fontId="34" fillId="0" borderId="1" xfId="0" applyFont="1" applyBorder="1" applyAlignment="1" applyProtection="1">
      <alignment horizontal="center" vertical="center" wrapText="1"/>
      <protection locked="0"/>
    </xf>
    <xf numFmtId="49" fontId="34" fillId="0" borderId="1" xfId="53" applyNumberFormat="1" applyFont="1" applyBorder="1" applyProtection="1">
      <alignment horizontal="left" vertical="center" wrapText="1"/>
      <protection locked="0"/>
    </xf>
    <xf numFmtId="0" fontId="6" fillId="0" borderId="0" xfId="0" applyFont="1" applyBorder="1" applyAlignment="1" applyProtection="1">
      <alignment horizontal="left" vertical="center"/>
      <protection locked="0"/>
    </xf>
    <xf numFmtId="0" fontId="6" fillId="0" borderId="0" xfId="0" applyFont="1" applyBorder="1" applyProtection="1">
      <protection locked="0"/>
    </xf>
    <xf numFmtId="3" fontId="6" fillId="0" borderId="1" xfId="0" applyNumberFormat="1" applyFont="1" applyBorder="1" applyAlignment="1" applyProtection="1">
      <alignment horizontal="center" vertical="center"/>
      <protection locked="0"/>
    </xf>
    <xf numFmtId="49" fontId="35" fillId="0" borderId="1" xfId="53" applyNumberFormat="1" applyFont="1" applyBorder="1" applyAlignment="1" applyProtection="1">
      <alignment horizontal="left" vertical="center" wrapText="1" indent="1"/>
      <protection locked="0"/>
    </xf>
    <xf numFmtId="0" fontId="6" fillId="0" borderId="0" xfId="0" applyFont="1" applyBorder="1"/>
    <xf numFmtId="0" fontId="35" fillId="0" borderId="0" xfId="0" applyFont="1" applyBorder="1" applyAlignment="1" applyProtection="1">
      <alignment vertical="top"/>
      <protection locked="0"/>
    </xf>
    <xf numFmtId="0" fontId="6" fillId="0" borderId="0" xfId="0" applyFont="1" applyBorder="1" applyAlignment="1" applyProtection="1">
      <alignment vertical="top"/>
      <protection locked="0"/>
    </xf>
    <xf numFmtId="0" fontId="6" fillId="0" borderId="0" xfId="0" applyFont="1" applyBorder="1" applyAlignment="1" applyProtection="1">
      <alignment horizontal="right"/>
      <protection locked="0"/>
    </xf>
    <xf numFmtId="0" fontId="39" fillId="0" borderId="1" xfId="0" applyFont="1" applyBorder="1" applyAlignment="1" applyProtection="1">
      <alignment horizontal="center" vertical="center" wrapText="1"/>
      <protection locked="0"/>
    </xf>
    <xf numFmtId="0" fontId="40" fillId="0" borderId="0" xfId="0" applyFont="1" applyBorder="1"/>
    <xf numFmtId="0" fontId="40" fillId="0" borderId="0" xfId="0" applyFont="1" applyBorder="1" applyProtection="1">
      <protection locked="0"/>
    </xf>
    <xf numFmtId="0" fontId="3" fillId="0" borderId="0" xfId="0" applyFont="1" applyBorder="1" applyAlignment="1">
      <alignment horizontal="right" vertical="center" wrapText="1"/>
    </xf>
    <xf numFmtId="0" fontId="41" fillId="0" borderId="0" xfId="0" applyFont="1" applyBorder="1" applyAlignment="1">
      <alignment horizontal="center" vertical="center" wrapText="1"/>
    </xf>
    <xf numFmtId="0" fontId="11"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wrapText="1"/>
      <protection locked="0"/>
    </xf>
    <xf numFmtId="0" fontId="5" fillId="2" borderId="1" xfId="0" applyFont="1" applyFill="1" applyBorder="1" applyAlignment="1" applyProtection="1">
      <alignment vertical="top" wrapText="1"/>
      <protection locked="0"/>
    </xf>
    <xf numFmtId="0" fontId="11" fillId="0" borderId="0" xfId="0" applyFont="1" applyBorder="1" applyAlignment="1">
      <alignment vertical="top"/>
    </xf>
    <xf numFmtId="0" fontId="6" fillId="0" borderId="0" xfId="0" applyFont="1" applyBorder="1" applyAlignment="1">
      <alignment horizontal="right"/>
    </xf>
    <xf numFmtId="49" fontId="5"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0" fontId="27" fillId="0" borderId="1" xfId="0" applyFont="1" applyBorder="1" applyAlignment="1">
      <alignment horizontal="center" vertical="center"/>
    </xf>
    <xf numFmtId="0" fontId="3" fillId="0" borderId="0" xfId="0" applyFont="1" applyBorder="1" applyAlignment="1">
      <alignment horizontal="right" vertical="center"/>
    </xf>
    <xf numFmtId="0" fontId="6" fillId="0" borderId="0" xfId="0" applyFont="1" applyBorder="1" applyAlignment="1">
      <alignment horizontal="right" vertical="center"/>
    </xf>
    <xf numFmtId="0" fontId="11" fillId="2" borderId="0" xfId="0" applyFont="1" applyFill="1" applyBorder="1" applyAlignment="1" applyProtection="1">
      <alignment horizontal="right" vertical="center" wrapText="1"/>
      <protection locked="0"/>
    </xf>
    <xf numFmtId="0" fontId="42" fillId="2" borderId="0"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left" vertical="center" wrapText="1"/>
      <protection locked="0"/>
    </xf>
    <xf numFmtId="0" fontId="40" fillId="2" borderId="0" xfId="0" applyFont="1" applyFill="1" applyBorder="1" applyAlignment="1">
      <alignment horizontal="left" vertical="center"/>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vertical="top" wrapText="1"/>
      <protection locked="0"/>
    </xf>
    <xf numFmtId="0" fontId="7" fillId="0" borderId="1" xfId="0" applyFont="1" applyBorder="1" applyAlignment="1" applyProtection="1">
      <alignment vertical="center" wrapText="1"/>
      <protection locked="0"/>
    </xf>
    <xf numFmtId="0" fontId="6" fillId="0" borderId="1" xfId="0" applyFont="1" applyBorder="1" applyAlignment="1" applyProtection="1">
      <alignment vertical="center" wrapText="1"/>
      <protection locked="0"/>
    </xf>
    <xf numFmtId="0" fontId="6" fillId="0" borderId="1" xfId="0" applyFont="1" applyBorder="1" applyAlignment="1">
      <alignment horizontal="left" vertical="center"/>
    </xf>
    <xf numFmtId="0" fontId="31" fillId="0" borderId="0" xfId="0" applyFont="1" applyBorder="1" applyAlignment="1">
      <alignment vertical="top"/>
    </xf>
    <xf numFmtId="0" fontId="32" fillId="0" borderId="0" xfId="0" applyFont="1" applyBorder="1" applyAlignment="1">
      <alignment horizontal="center" vertical="center"/>
    </xf>
    <xf numFmtId="0" fontId="5" fillId="0" borderId="0" xfId="0" applyFont="1" applyBorder="1" applyAlignment="1" applyProtection="1">
      <alignment horizontal="left" vertical="center" wrapTex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35" fillId="0" borderId="1" xfId="0" applyFont="1" applyBorder="1" applyAlignment="1" applyProtection="1">
      <alignment horizontal="center" vertical="center" wrapText="1"/>
      <protection locked="0"/>
    </xf>
    <xf numFmtId="0" fontId="35" fillId="0" borderId="1" xfId="0" applyFont="1" applyBorder="1" applyAlignment="1" applyProtection="1">
      <alignment horizontal="center" vertical="center"/>
      <protection locked="0"/>
    </xf>
    <xf numFmtId="49" fontId="35" fillId="0" borderId="1" xfId="0" applyNumberFormat="1" applyFont="1" applyBorder="1" applyAlignment="1" applyProtection="1">
      <alignment horizontal="left" vertical="center" wrapText="1" indent="1"/>
      <protection locked="0"/>
    </xf>
    <xf numFmtId="49" fontId="35" fillId="0" borderId="1" xfId="0" applyNumberFormat="1" applyFont="1" applyBorder="1" applyAlignment="1" applyProtection="1">
      <alignment horizontal="left" vertical="center" wrapText="1" indent="2"/>
      <protection locked="0"/>
    </xf>
    <xf numFmtId="49" fontId="43" fillId="0" borderId="1" xfId="0" applyNumberFormat="1" applyFont="1" applyBorder="1" applyAlignment="1" applyProtection="1">
      <alignment horizontal="center" vertical="center" wrapText="1"/>
      <protection locked="0"/>
    </xf>
    <xf numFmtId="0" fontId="5" fillId="0" borderId="0" xfId="0" applyFont="1" applyBorder="1"/>
    <xf numFmtId="0" fontId="39" fillId="0" borderId="6" xfId="0" applyFont="1" applyBorder="1" applyAlignment="1" applyProtection="1">
      <alignment horizontal="center" vertical="center" wrapText="1"/>
      <protection locked="0"/>
    </xf>
    <xf numFmtId="0" fontId="5" fillId="0" borderId="0" xfId="0" applyFont="1" applyBorder="1" applyAlignment="1">
      <alignment horizontal="right"/>
    </xf>
    <xf numFmtId="0" fontId="11" fillId="0" borderId="2"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3" fillId="2" borderId="7" xfId="0" applyFont="1" applyFill="1" applyBorder="1" applyAlignment="1">
      <alignment horizontal="left" vertical="center"/>
    </xf>
    <xf numFmtId="0" fontId="3" fillId="2" borderId="11" xfId="0" applyFont="1" applyFill="1" applyBorder="1" applyAlignment="1">
      <alignment horizontal="left" vertical="center"/>
    </xf>
    <xf numFmtId="0" fontId="3" fillId="2" borderId="11" xfId="0" applyFont="1" applyFill="1" applyBorder="1" applyAlignment="1">
      <alignment horizontal="right" vertical="center"/>
    </xf>
    <xf numFmtId="0" fontId="3" fillId="0" borderId="1" xfId="0" applyFont="1" applyBorder="1" applyAlignment="1">
      <alignment horizontal="center" vertical="center"/>
    </xf>
    <xf numFmtId="0" fontId="6" fillId="2" borderId="1" xfId="0" applyFont="1" applyFill="1" applyBorder="1" applyAlignment="1" applyProtection="1">
      <alignment horizontal="left" vertical="center" wrapText="1" indent="1"/>
      <protection locked="0"/>
    </xf>
    <xf numFmtId="0" fontId="7" fillId="2" borderId="1" xfId="0" applyFont="1" applyFill="1" applyBorder="1" applyAlignment="1" applyProtection="1">
      <alignment horizontal="center" vertical="center" wrapText="1"/>
      <protection locked="0"/>
    </xf>
    <xf numFmtId="0" fontId="7" fillId="0" borderId="1" xfId="0" applyFont="1" applyBorder="1" applyAlignment="1" applyProtection="1">
      <alignment vertical="top" wrapText="1"/>
      <protection locked="0"/>
    </xf>
    <xf numFmtId="0" fontId="11" fillId="0" borderId="5" xfId="0" applyFont="1" applyBorder="1" applyAlignment="1" applyProtection="1">
      <alignment horizontal="center" vertical="center"/>
      <protection locked="0"/>
    </xf>
    <xf numFmtId="0" fontId="11" fillId="0" borderId="6"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protection locked="0"/>
    </xf>
    <xf numFmtId="0" fontId="11" fillId="0" borderId="12"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1" xfId="0" applyFont="1" applyFill="1" applyBorder="1" applyAlignment="1" applyProtection="1">
      <alignment horizontal="right" vertical="center"/>
      <protection locked="0"/>
    </xf>
    <xf numFmtId="0" fontId="6" fillId="0" borderId="1" xfId="0" applyFont="1" applyBorder="1" applyAlignment="1" applyProtection="1">
      <alignment vertical="center"/>
      <protection locked="0"/>
    </xf>
    <xf numFmtId="0" fontId="6" fillId="0" borderId="1" xfId="0" applyFont="1" applyBorder="1" applyAlignment="1">
      <alignment horizontal="left" vertical="center" indent="1"/>
    </xf>
    <xf numFmtId="0" fontId="44" fillId="0" borderId="0" xfId="0" applyFont="1" applyBorder="1" applyAlignment="1">
      <alignment horizontal="center" vertical="center"/>
    </xf>
    <xf numFmtId="0" fontId="45" fillId="0" borderId="0" xfId="0" applyFont="1" applyBorder="1" applyAlignment="1">
      <alignment horizontal="center" vertical="center"/>
    </xf>
    <xf numFmtId="0" fontId="46" fillId="0" borderId="0" xfId="0" applyFont="1" applyBorder="1" applyAlignment="1">
      <alignment horizontal="left" vertical="center"/>
    </xf>
    <xf numFmtId="0" fontId="47" fillId="0" borderId="0" xfId="0" applyFont="1" applyBorder="1" applyAlignment="1">
      <alignment horizontal="left" vertical="center"/>
    </xf>
    <xf numFmtId="0" fontId="48"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49" fillId="0" borderId="0" xfId="0" applyFont="1" applyBorder="1"/>
    <xf numFmtId="0" fontId="50" fillId="0" borderId="0" xfId="0" applyFont="1" applyBorder="1" applyAlignment="1">
      <alignment horizontal="center" vertical="center" wrapText="1"/>
    </xf>
    <xf numFmtId="0" fontId="51" fillId="0" borderId="0" xfId="0" applyFont="1" applyBorder="1" applyAlignment="1">
      <alignment horizontal="center" vertical="center" wrapText="1"/>
    </xf>
    <xf numFmtId="0" fontId="52" fillId="0" borderId="0" xfId="0" applyFont="1" applyBorder="1"/>
    <xf numFmtId="0" fontId="51" fillId="0" borderId="0" xfId="0" applyFont="1" applyBorder="1" applyAlignment="1" applyProtection="1">
      <alignment horizontal="center" vertical="center"/>
      <protection locked="0"/>
    </xf>
    <xf numFmtId="0" fontId="53" fillId="0" borderId="0" xfId="0" applyFont="1" applyBorder="1" applyAlignment="1">
      <alignment horizontal="center"/>
    </xf>
    <xf numFmtId="0" fontId="51" fillId="0" borderId="0" xfId="0" applyFont="1" applyBorder="1" applyAlignment="1">
      <alignment horizontal="center"/>
    </xf>
    <xf numFmtId="0" fontId="51" fillId="0" borderId="0" xfId="0" applyFont="1" applyBorder="1" applyAlignment="1">
      <alignment horizontal="center" vertical="center"/>
    </xf>
    <xf numFmtId="0" fontId="54" fillId="0" borderId="0" xfId="0" applyFont="1" applyBorder="1" applyAlignment="1" applyProtection="1">
      <alignment horizontal="center" vertical="center"/>
      <protection locked="0"/>
    </xf>
    <xf numFmtId="0" fontId="55" fillId="0" borderId="0" xfId="0" applyFont="1" applyBorder="1" applyAlignment="1">
      <alignment horizontal="center"/>
    </xf>
    <xf numFmtId="0" fontId="54" fillId="0" borderId="0" xfId="0" applyFont="1" applyBorder="1" applyAlignment="1">
      <alignment horizontal="center"/>
    </xf>
    <xf numFmtId="0" fontId="54" fillId="0" borderId="0" xfId="0" applyFont="1" applyBorder="1" applyAlignment="1">
      <alignment horizontal="center" vertical="center"/>
    </xf>
    <xf numFmtId="0" fontId="5" fillId="0" borderId="0" xfId="0" applyFont="1" applyBorder="1" applyProtection="1">
      <protection locked="0"/>
    </xf>
    <xf numFmtId="0" fontId="56" fillId="0" borderId="0" xfId="0" applyFont="1" applyBorder="1" applyAlignment="1" applyProtection="1">
      <alignment horizontal="center" vertical="center"/>
      <protection locked="0"/>
    </xf>
    <xf numFmtId="0" fontId="6" fillId="0" borderId="0" xfId="0" applyFont="1" applyBorder="1" applyAlignment="1" applyProtection="1">
      <alignment horizontal="center" vertical="top"/>
      <protection locked="0"/>
    </xf>
    <xf numFmtId="0" fontId="57" fillId="0" borderId="0" xfId="0" applyFont="1" applyBorder="1" applyAlignment="1" applyProtection="1">
      <alignment horizontal="center" vertical="top"/>
      <protection locked="0"/>
    </xf>
    <xf numFmtId="0" fontId="42" fillId="2" borderId="0" xfId="0" applyFont="1" applyFill="1" applyBorder="1" applyAlignment="1" applyProtection="1" quotePrefix="1">
      <alignment horizontal="center" vertical="center" wrapText="1"/>
      <protection locked="0"/>
    </xf>
    <xf numFmtId="49" fontId="35" fillId="0" borderId="1" xfId="0" applyNumberFormat="1" applyFont="1" applyBorder="1" applyAlignment="1" applyProtection="1" quotePrefix="1">
      <alignment horizontal="left" vertical="center" wrapText="1"/>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J4"/>
  <sheetViews>
    <sheetView showZeros="0" tabSelected="1" workbookViewId="0">
      <selection activeCell="A1" sqref="A1:J1"/>
    </sheetView>
  </sheetViews>
  <sheetFormatPr defaultColWidth="8" defaultRowHeight="14.25" customHeight="1" outlineLevelRow="3"/>
  <cols>
    <col min="1" max="1" width="6.87962962962963" customWidth="1"/>
    <col min="2" max="2" width="25.712962962963" customWidth="1"/>
    <col min="3" max="3" width="6" customWidth="1"/>
    <col min="4" max="4" width="9" customWidth="1"/>
    <col min="5" max="5" width="9.85185185185185" customWidth="1"/>
    <col min="6" max="6" width="12.8518518518519" customWidth="1"/>
    <col min="7" max="7" width="12" customWidth="1"/>
    <col min="8" max="8" width="20.1388888888889" customWidth="1"/>
    <col min="9" max="9" width="23.712962962963" customWidth="1"/>
    <col min="10" max="10" width="13.462962962963" customWidth="1"/>
  </cols>
  <sheetData>
    <row r="1" ht="141.3" customHeight="1" spans="1:10">
      <c r="A1" s="222"/>
      <c r="B1" s="223"/>
      <c r="C1" s="224"/>
      <c r="D1" s="224"/>
      <c r="E1" s="224"/>
      <c r="F1" s="224"/>
      <c r="G1" s="224"/>
      <c r="H1" s="224"/>
      <c r="I1" s="224"/>
      <c r="J1" s="236"/>
    </row>
    <row r="2" ht="87.3" customHeight="1" spans="1:10">
      <c r="A2" s="225"/>
      <c r="B2" s="226" t="str">
        <f>"祥云县发展和改革局"</f>
        <v>祥云县发展和改革局</v>
      </c>
      <c r="C2" s="226"/>
      <c r="D2" s="226"/>
      <c r="E2" s="226"/>
      <c r="F2" s="226"/>
      <c r="G2" s="226"/>
      <c r="H2" s="226"/>
      <c r="I2" s="226"/>
      <c r="J2" s="237"/>
    </row>
    <row r="3" ht="84.3" customHeight="1" spans="1:10">
      <c r="A3" s="227"/>
      <c r="B3" s="228" t="str">
        <f>"2026"&amp;"年"&amp;"部门预算公开表"</f>
        <v>2026年部门预算公开表</v>
      </c>
      <c r="C3" s="229"/>
      <c r="D3" s="230"/>
      <c r="E3" s="228" t="s">
        <v>0</v>
      </c>
      <c r="F3" s="231"/>
      <c r="G3" s="231"/>
      <c r="H3" s="231"/>
      <c r="I3" s="231"/>
      <c r="J3" s="238"/>
    </row>
    <row r="4" ht="142.5" customHeight="1" spans="1:10">
      <c r="A4" s="227"/>
      <c r="B4" s="232"/>
      <c r="C4" s="233"/>
      <c r="D4" s="234"/>
      <c r="E4" s="232"/>
      <c r="F4" s="235"/>
      <c r="G4" s="235"/>
      <c r="H4" s="235"/>
      <c r="I4" s="235"/>
      <c r="J4" s="239"/>
    </row>
  </sheetData>
  <mergeCells count="3">
    <mergeCell ref="A1:J1"/>
    <mergeCell ref="B2:I2"/>
    <mergeCell ref="B3:J3"/>
  </mergeCells>
  <pageMargins left="0.709027777777778" right="0.709027777777778" top="0.75" bottom="0.75" header="0.309027777777778" footer="0.309027777777778"/>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AA37"/>
  <sheetViews>
    <sheetView showZeros="0" workbookViewId="0">
      <pane xSplit="3" ySplit="9" topLeftCell="D10" activePane="bottomRight" state="frozen"/>
      <selection/>
      <selection pane="topRight"/>
      <selection pane="bottomLeft"/>
      <selection pane="bottomRight" activeCell="A1" sqref="A1"/>
    </sheetView>
  </sheetViews>
  <sheetFormatPr defaultColWidth="9.13888888888889" defaultRowHeight="14.25" customHeight="1"/>
  <cols>
    <col min="1" max="1" width="32.8518518518519" customWidth="1"/>
    <col min="2" max="2" width="21.1296296296296" customWidth="1"/>
    <col min="3" max="3" width="26.5740740740741" customWidth="1"/>
    <col min="4" max="4" width="27.7037037037037" customWidth="1"/>
    <col min="5" max="5" width="10.1388888888889" customWidth="1"/>
    <col min="6" max="6" width="17.5740740740741" customWidth="1"/>
    <col min="7" max="7" width="10.2777777777778" customWidth="1"/>
    <col min="8" max="8" width="15.1296296296296" customWidth="1"/>
    <col min="9" max="9" width="18.9814814814815" customWidth="1"/>
    <col min="10" max="10" width="18.8518518518519" customWidth="1"/>
    <col min="11" max="11" width="18.9814814814815" customWidth="1"/>
    <col min="12" max="12" width="16.1296296296296" customWidth="1"/>
    <col min="13" max="13" width="17.5648148148148" customWidth="1"/>
    <col min="14" max="14" width="14.9814814814815" customWidth="1"/>
    <col min="15" max="15" width="15.1296296296296" customWidth="1"/>
    <col min="16" max="20" width="18.9814814814815" customWidth="1"/>
    <col min="21" max="26" width="18.8518518518519" customWidth="1"/>
    <col min="27" max="27" width="18.9814814814815" customWidth="1"/>
  </cols>
  <sheetData>
    <row r="1" ht="18.75" customHeight="1" spans="2:27">
      <c r="B1" s="124"/>
      <c r="D1" s="125"/>
      <c r="E1" s="125"/>
      <c r="F1" s="125"/>
      <c r="G1" s="125"/>
      <c r="H1" s="125"/>
      <c r="I1" s="131"/>
      <c r="J1" s="131"/>
      <c r="K1" s="131"/>
      <c r="L1" s="132"/>
      <c r="M1" s="132"/>
      <c r="N1" s="132"/>
      <c r="O1" s="131"/>
      <c r="S1" s="124"/>
      <c r="U1" s="138"/>
      <c r="V1" s="138"/>
      <c r="W1" s="138"/>
      <c r="X1" s="138"/>
      <c r="Y1" s="138"/>
      <c r="Z1" s="138"/>
      <c r="AA1" s="138"/>
    </row>
    <row r="2" ht="39.75" customHeight="1" spans="1:27">
      <c r="A2" s="126" t="s">
        <v>9</v>
      </c>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row>
    <row r="3" ht="18.75" customHeight="1" spans="1:27">
      <c r="A3" s="127" t="str">
        <f>"部门名称："&amp;"祥云县发展和改革局"</f>
        <v>部门名称：祥云县发展和改革局</v>
      </c>
      <c r="B3" s="127"/>
      <c r="C3" s="127"/>
      <c r="D3" s="127"/>
      <c r="E3" s="127"/>
      <c r="F3" s="127"/>
      <c r="G3" s="127"/>
      <c r="H3" s="127"/>
      <c r="I3" s="133"/>
      <c r="J3" s="133"/>
      <c r="K3" s="133"/>
      <c r="L3" s="134"/>
      <c r="M3" s="134"/>
      <c r="N3" s="134"/>
      <c r="O3" s="133"/>
      <c r="P3" s="135"/>
      <c r="Q3" s="135"/>
      <c r="R3" s="135"/>
      <c r="S3" s="139"/>
      <c r="T3" s="135"/>
      <c r="U3" s="140"/>
      <c r="V3" s="140"/>
      <c r="W3" s="140"/>
      <c r="X3" s="140"/>
      <c r="Y3" s="140"/>
      <c r="Z3" s="140"/>
      <c r="AA3" s="140" t="s">
        <v>19</v>
      </c>
    </row>
    <row r="4" ht="18" customHeight="1" spans="1:27">
      <c r="A4" s="26" t="s">
        <v>309</v>
      </c>
      <c r="B4" s="26" t="s">
        <v>225</v>
      </c>
      <c r="C4" s="26" t="s">
        <v>226</v>
      </c>
      <c r="D4" s="26" t="s">
        <v>310</v>
      </c>
      <c r="E4" s="26" t="s">
        <v>227</v>
      </c>
      <c r="F4" s="26" t="s">
        <v>228</v>
      </c>
      <c r="G4" s="26" t="s">
        <v>311</v>
      </c>
      <c r="H4" s="26" t="s">
        <v>312</v>
      </c>
      <c r="I4" s="36" t="s">
        <v>313</v>
      </c>
      <c r="J4" s="36" t="s">
        <v>73</v>
      </c>
      <c r="K4" s="36"/>
      <c r="L4" s="36"/>
      <c r="M4" s="36"/>
      <c r="N4" s="36"/>
      <c r="O4" s="36"/>
      <c r="P4" s="36"/>
      <c r="Q4" s="36"/>
      <c r="R4" s="36"/>
      <c r="S4" s="36"/>
      <c r="T4" s="36"/>
      <c r="U4" s="36"/>
      <c r="V4" s="36" t="s">
        <v>61</v>
      </c>
      <c r="W4" s="36"/>
      <c r="X4" s="36"/>
      <c r="Y4" s="36"/>
      <c r="Z4" s="36"/>
      <c r="AA4" s="36"/>
    </row>
    <row r="5" ht="18" customHeight="1" spans="1:27">
      <c r="A5" s="26"/>
      <c r="B5" s="26"/>
      <c r="C5" s="26"/>
      <c r="D5" s="26"/>
      <c r="E5" s="26"/>
      <c r="F5" s="26"/>
      <c r="G5" s="26"/>
      <c r="H5" s="26"/>
      <c r="I5" s="36"/>
      <c r="J5" s="36" t="s">
        <v>74</v>
      </c>
      <c r="K5" s="36" t="s">
        <v>75</v>
      </c>
      <c r="L5" s="36"/>
      <c r="M5" s="26" t="s">
        <v>76</v>
      </c>
      <c r="N5" s="26" t="s">
        <v>77</v>
      </c>
      <c r="O5" s="26" t="s">
        <v>78</v>
      </c>
      <c r="P5" s="36" t="s">
        <v>79</v>
      </c>
      <c r="Q5" s="36"/>
      <c r="R5" s="36"/>
      <c r="S5" s="36"/>
      <c r="T5" s="36"/>
      <c r="U5" s="36"/>
      <c r="V5" s="141" t="s">
        <v>74</v>
      </c>
      <c r="W5" s="141" t="s">
        <v>75</v>
      </c>
      <c r="X5" s="141" t="s">
        <v>76</v>
      </c>
      <c r="Y5" s="141" t="s">
        <v>77</v>
      </c>
      <c r="Z5" s="141" t="s">
        <v>78</v>
      </c>
      <c r="AA5" s="141" t="s">
        <v>79</v>
      </c>
    </row>
    <row r="6" ht="18.75" customHeight="1" spans="1:27">
      <c r="A6" s="26"/>
      <c r="B6" s="26"/>
      <c r="C6" s="26"/>
      <c r="D6" s="26"/>
      <c r="E6" s="26"/>
      <c r="F6" s="26"/>
      <c r="G6" s="26"/>
      <c r="H6" s="26"/>
      <c r="I6" s="36"/>
      <c r="J6" s="26"/>
      <c r="K6" s="26"/>
      <c r="L6" s="26"/>
      <c r="M6" s="26" t="s">
        <v>76</v>
      </c>
      <c r="N6" s="26"/>
      <c r="O6" s="26"/>
      <c r="P6" s="26" t="s">
        <v>74</v>
      </c>
      <c r="Q6" s="26" t="s">
        <v>81</v>
      </c>
      <c r="R6" s="26" t="s">
        <v>236</v>
      </c>
      <c r="S6" s="26" t="s">
        <v>83</v>
      </c>
      <c r="T6" s="26" t="s">
        <v>84</v>
      </c>
      <c r="U6" s="26" t="s">
        <v>85</v>
      </c>
      <c r="V6" s="26"/>
      <c r="W6" s="26"/>
      <c r="X6" s="26"/>
      <c r="Y6" s="26"/>
      <c r="Z6" s="26"/>
      <c r="AA6" s="26"/>
    </row>
    <row r="7" ht="37.5" customHeight="1" spans="1:27">
      <c r="A7" s="26"/>
      <c r="B7" s="26"/>
      <c r="C7" s="26"/>
      <c r="D7" s="26"/>
      <c r="E7" s="26"/>
      <c r="F7" s="26"/>
      <c r="G7" s="26"/>
      <c r="H7" s="26"/>
      <c r="I7" s="36"/>
      <c r="J7" s="26"/>
      <c r="K7" s="26" t="s">
        <v>231</v>
      </c>
      <c r="L7" s="26" t="s">
        <v>314</v>
      </c>
      <c r="M7" s="26"/>
      <c r="N7" s="26"/>
      <c r="O7" s="26" t="s">
        <v>78</v>
      </c>
      <c r="P7" s="26" t="s">
        <v>74</v>
      </c>
      <c r="Q7" s="26" t="s">
        <v>81</v>
      </c>
      <c r="R7" s="26" t="s">
        <v>236</v>
      </c>
      <c r="S7" s="26" t="s">
        <v>83</v>
      </c>
      <c r="T7" s="26" t="s">
        <v>84</v>
      </c>
      <c r="U7" s="26" t="s">
        <v>85</v>
      </c>
      <c r="V7" s="26"/>
      <c r="W7" s="26"/>
      <c r="X7" s="26"/>
      <c r="Y7" s="26"/>
      <c r="Z7" s="26"/>
      <c r="AA7" s="26"/>
    </row>
    <row r="8" ht="19.5" customHeight="1" spans="1:27">
      <c r="A8" s="128">
        <v>1</v>
      </c>
      <c r="B8" s="128">
        <v>2</v>
      </c>
      <c r="C8" s="128">
        <v>3</v>
      </c>
      <c r="D8" s="128">
        <v>4</v>
      </c>
      <c r="E8" s="128">
        <v>5</v>
      </c>
      <c r="F8" s="128">
        <v>6</v>
      </c>
      <c r="G8" s="128">
        <v>7</v>
      </c>
      <c r="H8" s="128">
        <v>8</v>
      </c>
      <c r="I8" s="128" t="s">
        <v>315</v>
      </c>
      <c r="J8" s="128" t="s">
        <v>316</v>
      </c>
      <c r="K8" s="128">
        <v>11</v>
      </c>
      <c r="L8" s="128">
        <v>12</v>
      </c>
      <c r="M8" s="128">
        <v>13</v>
      </c>
      <c r="N8" s="128">
        <v>14</v>
      </c>
      <c r="O8" s="128">
        <v>15</v>
      </c>
      <c r="P8" s="128" t="s">
        <v>317</v>
      </c>
      <c r="Q8" s="128">
        <v>17</v>
      </c>
      <c r="R8" s="128">
        <v>18</v>
      </c>
      <c r="S8" s="128">
        <v>19</v>
      </c>
      <c r="T8" s="128">
        <v>20</v>
      </c>
      <c r="U8" s="128">
        <v>21</v>
      </c>
      <c r="V8" s="128" t="s">
        <v>318</v>
      </c>
      <c r="W8" s="128">
        <v>23</v>
      </c>
      <c r="X8" s="128">
        <v>24</v>
      </c>
      <c r="Y8" s="128">
        <v>25</v>
      </c>
      <c r="Z8" s="128">
        <v>26</v>
      </c>
      <c r="AA8" s="128">
        <v>27</v>
      </c>
    </row>
    <row r="9" ht="21" customHeight="1" spans="1:27">
      <c r="A9" s="129" t="s">
        <v>319</v>
      </c>
      <c r="B9" s="129" t="s">
        <v>320</v>
      </c>
      <c r="C9" s="129" t="s">
        <v>321</v>
      </c>
      <c r="D9" s="241" t="s">
        <v>91</v>
      </c>
      <c r="E9" s="129" t="s">
        <v>125</v>
      </c>
      <c r="F9" s="129" t="s">
        <v>126</v>
      </c>
      <c r="G9" s="129" t="s">
        <v>322</v>
      </c>
      <c r="H9" s="129" t="s">
        <v>323</v>
      </c>
      <c r="I9" s="136">
        <v>581219</v>
      </c>
      <c r="J9" s="136">
        <v>581219</v>
      </c>
      <c r="K9" s="136"/>
      <c r="L9" s="136"/>
      <c r="M9" s="136"/>
      <c r="N9" s="136"/>
      <c r="O9" s="136"/>
      <c r="P9" s="136">
        <v>581219</v>
      </c>
      <c r="Q9" s="136"/>
      <c r="R9" s="136"/>
      <c r="S9" s="136"/>
      <c r="T9" s="136"/>
      <c r="U9" s="136">
        <v>581219</v>
      </c>
      <c r="V9" s="136"/>
      <c r="W9" s="136"/>
      <c r="X9" s="136"/>
      <c r="Y9" s="136"/>
      <c r="Z9" s="136"/>
      <c r="AA9" s="136"/>
    </row>
    <row r="10" ht="21" customHeight="1" spans="1:27">
      <c r="A10" s="129" t="s">
        <v>319</v>
      </c>
      <c r="B10" s="129" t="s">
        <v>324</v>
      </c>
      <c r="C10" s="129" t="s">
        <v>325</v>
      </c>
      <c r="D10" s="241" t="s">
        <v>91</v>
      </c>
      <c r="E10" s="129" t="s">
        <v>123</v>
      </c>
      <c r="F10" s="129" t="s">
        <v>124</v>
      </c>
      <c r="G10" s="129" t="s">
        <v>277</v>
      </c>
      <c r="H10" s="129" t="s">
        <v>278</v>
      </c>
      <c r="I10" s="136">
        <v>27144.45</v>
      </c>
      <c r="J10" s="136">
        <v>27144.45</v>
      </c>
      <c r="K10" s="136"/>
      <c r="L10" s="136"/>
      <c r="M10" s="136"/>
      <c r="N10" s="136"/>
      <c r="O10" s="136"/>
      <c r="P10" s="136">
        <v>27144.45</v>
      </c>
      <c r="Q10" s="136"/>
      <c r="R10" s="136"/>
      <c r="S10" s="136"/>
      <c r="T10" s="136"/>
      <c r="U10" s="136">
        <v>27144.45</v>
      </c>
      <c r="V10" s="136"/>
      <c r="W10" s="136"/>
      <c r="X10" s="136"/>
      <c r="Y10" s="136"/>
      <c r="Z10" s="142"/>
      <c r="AA10" s="142"/>
    </row>
    <row r="11" ht="21" customHeight="1" spans="1:27">
      <c r="A11" s="129" t="s">
        <v>326</v>
      </c>
      <c r="B11" s="129" t="s">
        <v>327</v>
      </c>
      <c r="C11" s="129" t="s">
        <v>328</v>
      </c>
      <c r="D11" s="241" t="s">
        <v>91</v>
      </c>
      <c r="E11" s="129" t="s">
        <v>123</v>
      </c>
      <c r="F11" s="129" t="s">
        <v>124</v>
      </c>
      <c r="G11" s="129" t="s">
        <v>277</v>
      </c>
      <c r="H11" s="129" t="s">
        <v>278</v>
      </c>
      <c r="I11" s="136">
        <v>50000</v>
      </c>
      <c r="J11" s="136">
        <v>50000</v>
      </c>
      <c r="K11" s="136"/>
      <c r="L11" s="136"/>
      <c r="M11" s="136"/>
      <c r="N11" s="136"/>
      <c r="O11" s="136"/>
      <c r="P11" s="136">
        <v>50000</v>
      </c>
      <c r="Q11" s="136"/>
      <c r="R11" s="136"/>
      <c r="S11" s="136"/>
      <c r="T11" s="136"/>
      <c r="U11" s="136">
        <v>50000</v>
      </c>
      <c r="V11" s="136"/>
      <c r="W11" s="136"/>
      <c r="X11" s="136"/>
      <c r="Y11" s="136"/>
      <c r="Z11" s="142"/>
      <c r="AA11" s="142"/>
    </row>
    <row r="12" ht="21" customHeight="1" spans="1:27">
      <c r="A12" s="129" t="s">
        <v>329</v>
      </c>
      <c r="B12" s="129" t="s">
        <v>330</v>
      </c>
      <c r="C12" s="129" t="s">
        <v>331</v>
      </c>
      <c r="D12" s="241" t="s">
        <v>91</v>
      </c>
      <c r="E12" s="129" t="s">
        <v>121</v>
      </c>
      <c r="F12" s="129" t="s">
        <v>122</v>
      </c>
      <c r="G12" s="129" t="s">
        <v>322</v>
      </c>
      <c r="H12" s="129" t="s">
        <v>323</v>
      </c>
      <c r="I12" s="136">
        <v>50000</v>
      </c>
      <c r="J12" s="136">
        <v>50000</v>
      </c>
      <c r="K12" s="136">
        <v>50000</v>
      </c>
      <c r="L12" s="136">
        <v>50000</v>
      </c>
      <c r="M12" s="136"/>
      <c r="N12" s="136"/>
      <c r="O12" s="136"/>
      <c r="P12" s="136"/>
      <c r="Q12" s="136"/>
      <c r="R12" s="136"/>
      <c r="S12" s="136"/>
      <c r="T12" s="136"/>
      <c r="U12" s="136"/>
      <c r="V12" s="136"/>
      <c r="W12" s="136"/>
      <c r="X12" s="136"/>
      <c r="Y12" s="136"/>
      <c r="Z12" s="142"/>
      <c r="AA12" s="142"/>
    </row>
    <row r="13" ht="21" customHeight="1" spans="1:27">
      <c r="A13" s="129" t="s">
        <v>326</v>
      </c>
      <c r="B13" s="129" t="s">
        <v>332</v>
      </c>
      <c r="C13" s="129" t="s">
        <v>333</v>
      </c>
      <c r="D13" s="241" t="s">
        <v>91</v>
      </c>
      <c r="E13" s="129" t="s">
        <v>123</v>
      </c>
      <c r="F13" s="129" t="s">
        <v>124</v>
      </c>
      <c r="G13" s="129" t="s">
        <v>334</v>
      </c>
      <c r="H13" s="129" t="s">
        <v>335</v>
      </c>
      <c r="I13" s="136">
        <v>19843.66</v>
      </c>
      <c r="J13" s="136">
        <v>19843.66</v>
      </c>
      <c r="K13" s="136"/>
      <c r="L13" s="136"/>
      <c r="M13" s="136"/>
      <c r="N13" s="136"/>
      <c r="O13" s="136"/>
      <c r="P13" s="136">
        <v>19843.66</v>
      </c>
      <c r="Q13" s="136"/>
      <c r="R13" s="136"/>
      <c r="S13" s="136"/>
      <c r="T13" s="136"/>
      <c r="U13" s="136">
        <v>19843.66</v>
      </c>
      <c r="V13" s="136"/>
      <c r="W13" s="136"/>
      <c r="X13" s="136"/>
      <c r="Y13" s="136"/>
      <c r="Z13" s="142"/>
      <c r="AA13" s="142"/>
    </row>
    <row r="14" ht="21" customHeight="1" spans="1:27">
      <c r="A14" s="129" t="s">
        <v>319</v>
      </c>
      <c r="B14" s="129" t="s">
        <v>336</v>
      </c>
      <c r="C14" s="129" t="s">
        <v>337</v>
      </c>
      <c r="D14" s="241" t="s">
        <v>91</v>
      </c>
      <c r="E14" s="129" t="s">
        <v>123</v>
      </c>
      <c r="F14" s="129" t="s">
        <v>124</v>
      </c>
      <c r="G14" s="129" t="s">
        <v>277</v>
      </c>
      <c r="H14" s="129" t="s">
        <v>278</v>
      </c>
      <c r="I14" s="136">
        <v>60000</v>
      </c>
      <c r="J14" s="136">
        <v>60000</v>
      </c>
      <c r="K14" s="136"/>
      <c r="L14" s="136"/>
      <c r="M14" s="136"/>
      <c r="N14" s="136"/>
      <c r="O14" s="136"/>
      <c r="P14" s="136">
        <v>60000</v>
      </c>
      <c r="Q14" s="136"/>
      <c r="R14" s="136"/>
      <c r="S14" s="136"/>
      <c r="T14" s="136"/>
      <c r="U14" s="136">
        <v>60000</v>
      </c>
      <c r="V14" s="136"/>
      <c r="W14" s="136"/>
      <c r="X14" s="136"/>
      <c r="Y14" s="136"/>
      <c r="Z14" s="142"/>
      <c r="AA14" s="142"/>
    </row>
    <row r="15" ht="21" customHeight="1" spans="1:27">
      <c r="A15" s="129" t="s">
        <v>319</v>
      </c>
      <c r="B15" s="129" t="s">
        <v>336</v>
      </c>
      <c r="C15" s="129" t="s">
        <v>337</v>
      </c>
      <c r="D15" s="241" t="s">
        <v>91</v>
      </c>
      <c r="E15" s="129" t="s">
        <v>127</v>
      </c>
      <c r="F15" s="129" t="s">
        <v>128</v>
      </c>
      <c r="G15" s="129" t="s">
        <v>277</v>
      </c>
      <c r="H15" s="129" t="s">
        <v>278</v>
      </c>
      <c r="I15" s="136">
        <v>164914.5</v>
      </c>
      <c r="J15" s="136">
        <v>164914.5</v>
      </c>
      <c r="K15" s="136"/>
      <c r="L15" s="136"/>
      <c r="M15" s="136"/>
      <c r="N15" s="136"/>
      <c r="O15" s="136"/>
      <c r="P15" s="136">
        <v>164914.5</v>
      </c>
      <c r="Q15" s="136"/>
      <c r="R15" s="136"/>
      <c r="S15" s="136"/>
      <c r="T15" s="136"/>
      <c r="U15" s="136">
        <v>164914.5</v>
      </c>
      <c r="V15" s="136"/>
      <c r="W15" s="136"/>
      <c r="X15" s="136"/>
      <c r="Y15" s="136"/>
      <c r="Z15" s="142"/>
      <c r="AA15" s="142"/>
    </row>
    <row r="16" ht="21" customHeight="1" spans="1:27">
      <c r="A16" s="129" t="s">
        <v>329</v>
      </c>
      <c r="B16" s="129" t="s">
        <v>338</v>
      </c>
      <c r="C16" s="129" t="s">
        <v>339</v>
      </c>
      <c r="D16" s="241" t="s">
        <v>91</v>
      </c>
      <c r="E16" s="129" t="s">
        <v>133</v>
      </c>
      <c r="F16" s="129" t="s">
        <v>134</v>
      </c>
      <c r="G16" s="129" t="s">
        <v>340</v>
      </c>
      <c r="H16" s="129" t="s">
        <v>341</v>
      </c>
      <c r="I16" s="136">
        <v>495200</v>
      </c>
      <c r="J16" s="136">
        <v>495200</v>
      </c>
      <c r="K16" s="136">
        <v>495200</v>
      </c>
      <c r="L16" s="136">
        <v>495200</v>
      </c>
      <c r="M16" s="136"/>
      <c r="N16" s="136"/>
      <c r="O16" s="136"/>
      <c r="P16" s="136"/>
      <c r="Q16" s="136"/>
      <c r="R16" s="136"/>
      <c r="S16" s="136"/>
      <c r="T16" s="136"/>
      <c r="U16" s="136"/>
      <c r="V16" s="136"/>
      <c r="W16" s="136"/>
      <c r="X16" s="136"/>
      <c r="Y16" s="136"/>
      <c r="Z16" s="142"/>
      <c r="AA16" s="142"/>
    </row>
    <row r="17" ht="21" customHeight="1" spans="1:27">
      <c r="A17" s="129" t="s">
        <v>326</v>
      </c>
      <c r="B17" s="129" t="s">
        <v>342</v>
      </c>
      <c r="C17" s="129" t="s">
        <v>343</v>
      </c>
      <c r="D17" s="241" t="s">
        <v>91</v>
      </c>
      <c r="E17" s="129" t="s">
        <v>121</v>
      </c>
      <c r="F17" s="129" t="s">
        <v>122</v>
      </c>
      <c r="G17" s="129" t="s">
        <v>277</v>
      </c>
      <c r="H17" s="129" t="s">
        <v>278</v>
      </c>
      <c r="I17" s="136">
        <v>129796</v>
      </c>
      <c r="J17" s="136">
        <v>129796</v>
      </c>
      <c r="K17" s="136"/>
      <c r="L17" s="136"/>
      <c r="M17" s="136"/>
      <c r="N17" s="136"/>
      <c r="O17" s="136"/>
      <c r="P17" s="136">
        <v>129796</v>
      </c>
      <c r="Q17" s="136"/>
      <c r="R17" s="136"/>
      <c r="S17" s="136"/>
      <c r="T17" s="136"/>
      <c r="U17" s="136">
        <v>129796</v>
      </c>
      <c r="V17" s="136"/>
      <c r="W17" s="136"/>
      <c r="X17" s="136"/>
      <c r="Y17" s="136"/>
      <c r="Z17" s="142"/>
      <c r="AA17" s="142"/>
    </row>
    <row r="18" ht="21" customHeight="1" spans="1:27">
      <c r="A18" s="129" t="s">
        <v>319</v>
      </c>
      <c r="B18" s="129" t="s">
        <v>344</v>
      </c>
      <c r="C18" s="129" t="s">
        <v>345</v>
      </c>
      <c r="D18" s="241" t="s">
        <v>91</v>
      </c>
      <c r="E18" s="129" t="s">
        <v>123</v>
      </c>
      <c r="F18" s="129" t="s">
        <v>124</v>
      </c>
      <c r="G18" s="129" t="s">
        <v>334</v>
      </c>
      <c r="H18" s="129" t="s">
        <v>335</v>
      </c>
      <c r="I18" s="136">
        <v>45000</v>
      </c>
      <c r="J18" s="136">
        <v>45000</v>
      </c>
      <c r="K18" s="136"/>
      <c r="L18" s="136"/>
      <c r="M18" s="136"/>
      <c r="N18" s="136"/>
      <c r="O18" s="136"/>
      <c r="P18" s="136">
        <v>45000</v>
      </c>
      <c r="Q18" s="136"/>
      <c r="R18" s="136"/>
      <c r="S18" s="136"/>
      <c r="T18" s="136"/>
      <c r="U18" s="136">
        <v>45000</v>
      </c>
      <c r="V18" s="136"/>
      <c r="W18" s="136"/>
      <c r="X18" s="136"/>
      <c r="Y18" s="136"/>
      <c r="Z18" s="142"/>
      <c r="AA18" s="142"/>
    </row>
    <row r="19" ht="21" customHeight="1" spans="1:27">
      <c r="A19" s="129" t="s">
        <v>319</v>
      </c>
      <c r="B19" s="129" t="s">
        <v>346</v>
      </c>
      <c r="C19" s="129" t="s">
        <v>347</v>
      </c>
      <c r="D19" s="241" t="s">
        <v>91</v>
      </c>
      <c r="E19" s="129" t="s">
        <v>127</v>
      </c>
      <c r="F19" s="129" t="s">
        <v>128</v>
      </c>
      <c r="G19" s="129" t="s">
        <v>277</v>
      </c>
      <c r="H19" s="129" t="s">
        <v>278</v>
      </c>
      <c r="I19" s="136">
        <v>100000</v>
      </c>
      <c r="J19" s="136">
        <v>100000</v>
      </c>
      <c r="K19" s="136">
        <v>100000</v>
      </c>
      <c r="L19" s="136">
        <v>100000</v>
      </c>
      <c r="M19" s="136"/>
      <c r="N19" s="136"/>
      <c r="O19" s="136"/>
      <c r="P19" s="136"/>
      <c r="Q19" s="136"/>
      <c r="R19" s="136"/>
      <c r="S19" s="136"/>
      <c r="T19" s="136"/>
      <c r="U19" s="136"/>
      <c r="V19" s="136"/>
      <c r="W19" s="136"/>
      <c r="X19" s="136"/>
      <c r="Y19" s="136"/>
      <c r="Z19" s="142"/>
      <c r="AA19" s="142"/>
    </row>
    <row r="20" ht="21" customHeight="1" spans="1:27">
      <c r="A20" s="129" t="s">
        <v>319</v>
      </c>
      <c r="B20" s="129" t="s">
        <v>346</v>
      </c>
      <c r="C20" s="129" t="s">
        <v>347</v>
      </c>
      <c r="D20" s="241" t="s">
        <v>91</v>
      </c>
      <c r="E20" s="129" t="s">
        <v>127</v>
      </c>
      <c r="F20" s="129" t="s">
        <v>128</v>
      </c>
      <c r="G20" s="129" t="s">
        <v>322</v>
      </c>
      <c r="H20" s="129" t="s">
        <v>323</v>
      </c>
      <c r="I20" s="136">
        <v>1900000</v>
      </c>
      <c r="J20" s="136">
        <v>1900000</v>
      </c>
      <c r="K20" s="136">
        <v>1900000</v>
      </c>
      <c r="L20" s="136">
        <v>1900000</v>
      </c>
      <c r="M20" s="136"/>
      <c r="N20" s="136"/>
      <c r="O20" s="136"/>
      <c r="P20" s="136"/>
      <c r="Q20" s="136"/>
      <c r="R20" s="136"/>
      <c r="S20" s="136"/>
      <c r="T20" s="136"/>
      <c r="U20" s="136"/>
      <c r="V20" s="136"/>
      <c r="W20" s="136"/>
      <c r="X20" s="136"/>
      <c r="Y20" s="136"/>
      <c r="Z20" s="142"/>
      <c r="AA20" s="142"/>
    </row>
    <row r="21" ht="21" customHeight="1" spans="1:27">
      <c r="A21" s="129" t="s">
        <v>326</v>
      </c>
      <c r="B21" s="129" t="s">
        <v>348</v>
      </c>
      <c r="C21" s="129" t="s">
        <v>349</v>
      </c>
      <c r="D21" s="241" t="s">
        <v>91</v>
      </c>
      <c r="E21" s="129" t="s">
        <v>123</v>
      </c>
      <c r="F21" s="129" t="s">
        <v>124</v>
      </c>
      <c r="G21" s="129" t="s">
        <v>322</v>
      </c>
      <c r="H21" s="129" t="s">
        <v>323</v>
      </c>
      <c r="I21" s="136">
        <v>15000000</v>
      </c>
      <c r="J21" s="136">
        <v>15000000</v>
      </c>
      <c r="K21" s="136">
        <v>15000000</v>
      </c>
      <c r="L21" s="136">
        <v>15000000</v>
      </c>
      <c r="M21" s="136"/>
      <c r="N21" s="136"/>
      <c r="O21" s="136"/>
      <c r="P21" s="136"/>
      <c r="Q21" s="136"/>
      <c r="R21" s="136"/>
      <c r="S21" s="136"/>
      <c r="T21" s="136"/>
      <c r="U21" s="136"/>
      <c r="V21" s="136"/>
      <c r="W21" s="136"/>
      <c r="X21" s="136"/>
      <c r="Y21" s="136"/>
      <c r="Z21" s="142"/>
      <c r="AA21" s="142"/>
    </row>
    <row r="22" ht="21" customHeight="1" spans="1:27">
      <c r="A22" s="129" t="s">
        <v>326</v>
      </c>
      <c r="B22" s="129" t="s">
        <v>350</v>
      </c>
      <c r="C22" s="129" t="s">
        <v>351</v>
      </c>
      <c r="D22" s="241" t="s">
        <v>91</v>
      </c>
      <c r="E22" s="129" t="s">
        <v>135</v>
      </c>
      <c r="F22" s="129" t="s">
        <v>136</v>
      </c>
      <c r="G22" s="129" t="s">
        <v>277</v>
      </c>
      <c r="H22" s="129" t="s">
        <v>278</v>
      </c>
      <c r="I22" s="136">
        <v>47450</v>
      </c>
      <c r="J22" s="136">
        <v>47450</v>
      </c>
      <c r="K22" s="136">
        <v>47450</v>
      </c>
      <c r="L22" s="136">
        <v>47450</v>
      </c>
      <c r="M22" s="136"/>
      <c r="N22" s="136"/>
      <c r="O22" s="136"/>
      <c r="P22" s="136"/>
      <c r="Q22" s="136"/>
      <c r="R22" s="136"/>
      <c r="S22" s="136"/>
      <c r="T22" s="136"/>
      <c r="U22" s="136"/>
      <c r="V22" s="136"/>
      <c r="W22" s="136"/>
      <c r="X22" s="136"/>
      <c r="Y22" s="136"/>
      <c r="Z22" s="142"/>
      <c r="AA22" s="142"/>
    </row>
    <row r="23" ht="21" customHeight="1" spans="1:27">
      <c r="A23" s="129" t="s">
        <v>326</v>
      </c>
      <c r="B23" s="129" t="s">
        <v>350</v>
      </c>
      <c r="C23" s="129" t="s">
        <v>351</v>
      </c>
      <c r="D23" s="241" t="s">
        <v>91</v>
      </c>
      <c r="E23" s="129" t="s">
        <v>135</v>
      </c>
      <c r="F23" s="129" t="s">
        <v>136</v>
      </c>
      <c r="G23" s="129" t="s">
        <v>352</v>
      </c>
      <c r="H23" s="129" t="s">
        <v>353</v>
      </c>
      <c r="I23" s="136">
        <v>10000</v>
      </c>
      <c r="J23" s="136">
        <v>10000</v>
      </c>
      <c r="K23" s="136">
        <v>10000</v>
      </c>
      <c r="L23" s="136">
        <v>10000</v>
      </c>
      <c r="M23" s="136"/>
      <c r="N23" s="136"/>
      <c r="O23" s="136"/>
      <c r="P23" s="136"/>
      <c r="Q23" s="136"/>
      <c r="R23" s="136"/>
      <c r="S23" s="136"/>
      <c r="T23" s="136"/>
      <c r="U23" s="136"/>
      <c r="V23" s="136"/>
      <c r="W23" s="136"/>
      <c r="X23" s="136"/>
      <c r="Y23" s="136"/>
      <c r="Z23" s="142"/>
      <c r="AA23" s="142"/>
    </row>
    <row r="24" ht="21" customHeight="1" spans="1:27">
      <c r="A24" s="129" t="s">
        <v>326</v>
      </c>
      <c r="B24" s="129" t="s">
        <v>350</v>
      </c>
      <c r="C24" s="129" t="s">
        <v>351</v>
      </c>
      <c r="D24" s="241" t="s">
        <v>91</v>
      </c>
      <c r="E24" s="129" t="s">
        <v>135</v>
      </c>
      <c r="F24" s="129" t="s">
        <v>136</v>
      </c>
      <c r="G24" s="129" t="s">
        <v>354</v>
      </c>
      <c r="H24" s="129" t="s">
        <v>355</v>
      </c>
      <c r="I24" s="136">
        <v>20000</v>
      </c>
      <c r="J24" s="136">
        <v>20000</v>
      </c>
      <c r="K24" s="136">
        <v>20000</v>
      </c>
      <c r="L24" s="136">
        <v>20000</v>
      </c>
      <c r="M24" s="136"/>
      <c r="N24" s="136"/>
      <c r="O24" s="136"/>
      <c r="P24" s="136"/>
      <c r="Q24" s="136"/>
      <c r="R24" s="136"/>
      <c r="S24" s="136"/>
      <c r="T24" s="136"/>
      <c r="U24" s="136"/>
      <c r="V24" s="136"/>
      <c r="W24" s="136"/>
      <c r="X24" s="136"/>
      <c r="Y24" s="136"/>
      <c r="Z24" s="142"/>
      <c r="AA24" s="142"/>
    </row>
    <row r="25" ht="21" customHeight="1" spans="1:27">
      <c r="A25" s="129" t="s">
        <v>326</v>
      </c>
      <c r="B25" s="129" t="s">
        <v>350</v>
      </c>
      <c r="C25" s="129" t="s">
        <v>351</v>
      </c>
      <c r="D25" s="241" t="s">
        <v>91</v>
      </c>
      <c r="E25" s="129" t="s">
        <v>135</v>
      </c>
      <c r="F25" s="129" t="s">
        <v>136</v>
      </c>
      <c r="G25" s="129" t="s">
        <v>356</v>
      </c>
      <c r="H25" s="129" t="s">
        <v>357</v>
      </c>
      <c r="I25" s="136">
        <v>10000</v>
      </c>
      <c r="J25" s="136">
        <v>10000</v>
      </c>
      <c r="K25" s="136">
        <v>10000</v>
      </c>
      <c r="L25" s="136">
        <v>10000</v>
      </c>
      <c r="M25" s="136"/>
      <c r="N25" s="136"/>
      <c r="O25" s="136"/>
      <c r="P25" s="136"/>
      <c r="Q25" s="136"/>
      <c r="R25" s="136"/>
      <c r="S25" s="136"/>
      <c r="T25" s="136"/>
      <c r="U25" s="136"/>
      <c r="V25" s="136"/>
      <c r="W25" s="136"/>
      <c r="X25" s="136"/>
      <c r="Y25" s="136"/>
      <c r="Z25" s="142"/>
      <c r="AA25" s="142"/>
    </row>
    <row r="26" ht="21" customHeight="1" spans="1:27">
      <c r="A26" s="129" t="s">
        <v>326</v>
      </c>
      <c r="B26" s="129" t="s">
        <v>350</v>
      </c>
      <c r="C26" s="129" t="s">
        <v>351</v>
      </c>
      <c r="D26" s="241" t="s">
        <v>91</v>
      </c>
      <c r="E26" s="129" t="s">
        <v>135</v>
      </c>
      <c r="F26" s="129" t="s">
        <v>136</v>
      </c>
      <c r="G26" s="129" t="s">
        <v>358</v>
      </c>
      <c r="H26" s="129" t="s">
        <v>359</v>
      </c>
      <c r="I26" s="136">
        <v>12550</v>
      </c>
      <c r="J26" s="136">
        <v>12550</v>
      </c>
      <c r="K26" s="136">
        <v>12550</v>
      </c>
      <c r="L26" s="136">
        <v>12550</v>
      </c>
      <c r="M26" s="136"/>
      <c r="N26" s="136"/>
      <c r="O26" s="136"/>
      <c r="P26" s="136"/>
      <c r="Q26" s="136"/>
      <c r="R26" s="136"/>
      <c r="S26" s="136"/>
      <c r="T26" s="136"/>
      <c r="U26" s="136"/>
      <c r="V26" s="136"/>
      <c r="W26" s="136"/>
      <c r="X26" s="136"/>
      <c r="Y26" s="136"/>
      <c r="Z26" s="142"/>
      <c r="AA26" s="142"/>
    </row>
    <row r="27" ht="21" customHeight="1" spans="1:27">
      <c r="A27" s="129" t="s">
        <v>326</v>
      </c>
      <c r="B27" s="129" t="s">
        <v>360</v>
      </c>
      <c r="C27" s="129" t="s">
        <v>361</v>
      </c>
      <c r="D27" s="241" t="s">
        <v>91</v>
      </c>
      <c r="E27" s="129" t="s">
        <v>123</v>
      </c>
      <c r="F27" s="129" t="s">
        <v>124</v>
      </c>
      <c r="G27" s="129" t="s">
        <v>277</v>
      </c>
      <c r="H27" s="129" t="s">
        <v>278</v>
      </c>
      <c r="I27" s="136">
        <v>111140</v>
      </c>
      <c r="J27" s="136">
        <v>111140</v>
      </c>
      <c r="K27" s="136">
        <v>111140</v>
      </c>
      <c r="L27" s="136">
        <v>111140</v>
      </c>
      <c r="M27" s="136"/>
      <c r="N27" s="136"/>
      <c r="O27" s="136"/>
      <c r="P27" s="136"/>
      <c r="Q27" s="136"/>
      <c r="R27" s="136"/>
      <c r="S27" s="136"/>
      <c r="T27" s="136"/>
      <c r="U27" s="136"/>
      <c r="V27" s="136"/>
      <c r="W27" s="136"/>
      <c r="X27" s="136"/>
      <c r="Y27" s="136"/>
      <c r="Z27" s="142"/>
      <c r="AA27" s="142"/>
    </row>
    <row r="28" ht="21" customHeight="1" spans="1:27">
      <c r="A28" s="129" t="s">
        <v>326</v>
      </c>
      <c r="B28" s="129" t="s">
        <v>360</v>
      </c>
      <c r="C28" s="129" t="s">
        <v>361</v>
      </c>
      <c r="D28" s="241" t="s">
        <v>91</v>
      </c>
      <c r="E28" s="129" t="s">
        <v>123</v>
      </c>
      <c r="F28" s="129" t="s">
        <v>124</v>
      </c>
      <c r="G28" s="129" t="s">
        <v>352</v>
      </c>
      <c r="H28" s="129" t="s">
        <v>353</v>
      </c>
      <c r="I28" s="136">
        <v>5000</v>
      </c>
      <c r="J28" s="136">
        <v>5000</v>
      </c>
      <c r="K28" s="136">
        <v>5000</v>
      </c>
      <c r="L28" s="136">
        <v>5000</v>
      </c>
      <c r="M28" s="136"/>
      <c r="N28" s="136"/>
      <c r="O28" s="136"/>
      <c r="P28" s="136"/>
      <c r="Q28" s="136"/>
      <c r="R28" s="136"/>
      <c r="S28" s="136"/>
      <c r="T28" s="136"/>
      <c r="U28" s="136"/>
      <c r="V28" s="136"/>
      <c r="W28" s="136"/>
      <c r="X28" s="136"/>
      <c r="Y28" s="136"/>
      <c r="Z28" s="142"/>
      <c r="AA28" s="142"/>
    </row>
    <row r="29" ht="21" customHeight="1" spans="1:27">
      <c r="A29" s="129" t="s">
        <v>326</v>
      </c>
      <c r="B29" s="129" t="s">
        <v>360</v>
      </c>
      <c r="C29" s="129" t="s">
        <v>361</v>
      </c>
      <c r="D29" s="241" t="s">
        <v>91</v>
      </c>
      <c r="E29" s="129" t="s">
        <v>123</v>
      </c>
      <c r="F29" s="129" t="s">
        <v>124</v>
      </c>
      <c r="G29" s="129" t="s">
        <v>362</v>
      </c>
      <c r="H29" s="129" t="s">
        <v>363</v>
      </c>
      <c r="I29" s="136">
        <v>2400</v>
      </c>
      <c r="J29" s="136">
        <v>2400</v>
      </c>
      <c r="K29" s="136">
        <v>2400</v>
      </c>
      <c r="L29" s="136">
        <v>2400</v>
      </c>
      <c r="M29" s="136"/>
      <c r="N29" s="136"/>
      <c r="O29" s="136"/>
      <c r="P29" s="136"/>
      <c r="Q29" s="136"/>
      <c r="R29" s="136"/>
      <c r="S29" s="136"/>
      <c r="T29" s="136"/>
      <c r="U29" s="136"/>
      <c r="V29" s="136"/>
      <c r="W29" s="136"/>
      <c r="X29" s="136"/>
      <c r="Y29" s="136"/>
      <c r="Z29" s="142"/>
      <c r="AA29" s="142"/>
    </row>
    <row r="30" ht="21" customHeight="1" spans="1:27">
      <c r="A30" s="129" t="s">
        <v>326</v>
      </c>
      <c r="B30" s="129" t="s">
        <v>360</v>
      </c>
      <c r="C30" s="129" t="s">
        <v>361</v>
      </c>
      <c r="D30" s="241" t="s">
        <v>91</v>
      </c>
      <c r="E30" s="129" t="s">
        <v>123</v>
      </c>
      <c r="F30" s="129" t="s">
        <v>124</v>
      </c>
      <c r="G30" s="129" t="s">
        <v>334</v>
      </c>
      <c r="H30" s="129" t="s">
        <v>335</v>
      </c>
      <c r="I30" s="136">
        <v>3460</v>
      </c>
      <c r="J30" s="136">
        <v>3460</v>
      </c>
      <c r="K30" s="136">
        <v>3460</v>
      </c>
      <c r="L30" s="136">
        <v>3460</v>
      </c>
      <c r="M30" s="136"/>
      <c r="N30" s="136"/>
      <c r="O30" s="136"/>
      <c r="P30" s="136"/>
      <c r="Q30" s="136"/>
      <c r="R30" s="136"/>
      <c r="S30" s="136"/>
      <c r="T30" s="136"/>
      <c r="U30" s="136"/>
      <c r="V30" s="136"/>
      <c r="W30" s="136"/>
      <c r="X30" s="136"/>
      <c r="Y30" s="136"/>
      <c r="Z30" s="142"/>
      <c r="AA30" s="142"/>
    </row>
    <row r="31" ht="21" customHeight="1" spans="1:27">
      <c r="A31" s="129" t="s">
        <v>326</v>
      </c>
      <c r="B31" s="129" t="s">
        <v>360</v>
      </c>
      <c r="C31" s="129" t="s">
        <v>361</v>
      </c>
      <c r="D31" s="241" t="s">
        <v>91</v>
      </c>
      <c r="E31" s="129" t="s">
        <v>123</v>
      </c>
      <c r="F31" s="129" t="s">
        <v>124</v>
      </c>
      <c r="G31" s="129" t="s">
        <v>322</v>
      </c>
      <c r="H31" s="129" t="s">
        <v>323</v>
      </c>
      <c r="I31" s="136">
        <v>68000</v>
      </c>
      <c r="J31" s="136">
        <v>68000</v>
      </c>
      <c r="K31" s="136">
        <v>68000</v>
      </c>
      <c r="L31" s="136">
        <v>68000</v>
      </c>
      <c r="M31" s="136"/>
      <c r="N31" s="136"/>
      <c r="O31" s="136"/>
      <c r="P31" s="136"/>
      <c r="Q31" s="136"/>
      <c r="R31" s="136"/>
      <c r="S31" s="136"/>
      <c r="T31" s="136"/>
      <c r="U31" s="136"/>
      <c r="V31" s="136"/>
      <c r="W31" s="136"/>
      <c r="X31" s="136"/>
      <c r="Y31" s="136"/>
      <c r="Z31" s="142"/>
      <c r="AA31" s="142"/>
    </row>
    <row r="32" ht="21" customHeight="1" spans="1:27">
      <c r="A32" s="129" t="s">
        <v>326</v>
      </c>
      <c r="B32" s="129" t="s">
        <v>360</v>
      </c>
      <c r="C32" s="129" t="s">
        <v>361</v>
      </c>
      <c r="D32" s="241" t="s">
        <v>91</v>
      </c>
      <c r="E32" s="129" t="s">
        <v>123</v>
      </c>
      <c r="F32" s="129" t="s">
        <v>124</v>
      </c>
      <c r="G32" s="129" t="s">
        <v>356</v>
      </c>
      <c r="H32" s="129" t="s">
        <v>357</v>
      </c>
      <c r="I32" s="136">
        <v>10000</v>
      </c>
      <c r="J32" s="136">
        <v>10000</v>
      </c>
      <c r="K32" s="136">
        <v>10000</v>
      </c>
      <c r="L32" s="136">
        <v>10000</v>
      </c>
      <c r="M32" s="136"/>
      <c r="N32" s="136"/>
      <c r="O32" s="136"/>
      <c r="P32" s="136"/>
      <c r="Q32" s="136"/>
      <c r="R32" s="136"/>
      <c r="S32" s="136"/>
      <c r="T32" s="136"/>
      <c r="U32" s="136"/>
      <c r="V32" s="136"/>
      <c r="W32" s="136"/>
      <c r="X32" s="136"/>
      <c r="Y32" s="136"/>
      <c r="Z32" s="142"/>
      <c r="AA32" s="142"/>
    </row>
    <row r="33" ht="21" customHeight="1" spans="1:27">
      <c r="A33" s="129" t="s">
        <v>326</v>
      </c>
      <c r="B33" s="129" t="s">
        <v>364</v>
      </c>
      <c r="C33" s="129" t="s">
        <v>365</v>
      </c>
      <c r="D33" s="241" t="s">
        <v>91</v>
      </c>
      <c r="E33" s="129" t="s">
        <v>121</v>
      </c>
      <c r="F33" s="129" t="s">
        <v>122</v>
      </c>
      <c r="G33" s="129" t="s">
        <v>277</v>
      </c>
      <c r="H33" s="129" t="s">
        <v>278</v>
      </c>
      <c r="I33" s="136">
        <v>272.92</v>
      </c>
      <c r="J33" s="136">
        <v>272.92</v>
      </c>
      <c r="K33" s="136"/>
      <c r="L33" s="136"/>
      <c r="M33" s="136"/>
      <c r="N33" s="136"/>
      <c r="O33" s="136"/>
      <c r="P33" s="136">
        <v>272.92</v>
      </c>
      <c r="Q33" s="136"/>
      <c r="R33" s="136"/>
      <c r="S33" s="136"/>
      <c r="T33" s="136"/>
      <c r="U33" s="136">
        <v>272.92</v>
      </c>
      <c r="V33" s="136"/>
      <c r="W33" s="136"/>
      <c r="X33" s="136"/>
      <c r="Y33" s="136"/>
      <c r="Z33" s="142"/>
      <c r="AA33" s="142"/>
    </row>
    <row r="34" ht="21" customHeight="1" spans="1:27">
      <c r="A34" s="129" t="s">
        <v>319</v>
      </c>
      <c r="B34" s="129" t="s">
        <v>366</v>
      </c>
      <c r="C34" s="129" t="s">
        <v>367</v>
      </c>
      <c r="D34" s="241" t="s">
        <v>91</v>
      </c>
      <c r="E34" s="129" t="s">
        <v>127</v>
      </c>
      <c r="F34" s="129" t="s">
        <v>128</v>
      </c>
      <c r="G34" s="129" t="s">
        <v>322</v>
      </c>
      <c r="H34" s="129" t="s">
        <v>323</v>
      </c>
      <c r="I34" s="136">
        <v>100000</v>
      </c>
      <c r="J34" s="136">
        <v>100000</v>
      </c>
      <c r="K34" s="136">
        <v>100000</v>
      </c>
      <c r="L34" s="136">
        <v>100000</v>
      </c>
      <c r="M34" s="136"/>
      <c r="N34" s="136"/>
      <c r="O34" s="136"/>
      <c r="P34" s="136"/>
      <c r="Q34" s="136"/>
      <c r="R34" s="136"/>
      <c r="S34" s="136"/>
      <c r="T34" s="136"/>
      <c r="U34" s="136"/>
      <c r="V34" s="136"/>
      <c r="W34" s="136"/>
      <c r="X34" s="136"/>
      <c r="Y34" s="136"/>
      <c r="Z34" s="142"/>
      <c r="AA34" s="142"/>
    </row>
    <row r="35" ht="21" customHeight="1" spans="1:27">
      <c r="A35" s="129" t="s">
        <v>329</v>
      </c>
      <c r="B35" s="129" t="s">
        <v>368</v>
      </c>
      <c r="C35" s="129" t="s">
        <v>369</v>
      </c>
      <c r="D35" s="241" t="s">
        <v>91</v>
      </c>
      <c r="E35" s="129" t="s">
        <v>147</v>
      </c>
      <c r="F35" s="129" t="s">
        <v>148</v>
      </c>
      <c r="G35" s="129" t="s">
        <v>370</v>
      </c>
      <c r="H35" s="129" t="s">
        <v>371</v>
      </c>
      <c r="I35" s="136">
        <v>5652</v>
      </c>
      <c r="J35" s="136">
        <v>5652</v>
      </c>
      <c r="K35" s="136">
        <v>5652</v>
      </c>
      <c r="L35" s="136">
        <v>5652</v>
      </c>
      <c r="M35" s="136"/>
      <c r="N35" s="136"/>
      <c r="O35" s="136"/>
      <c r="P35" s="136"/>
      <c r="Q35" s="136"/>
      <c r="R35" s="136"/>
      <c r="S35" s="136"/>
      <c r="T35" s="136"/>
      <c r="U35" s="136"/>
      <c r="V35" s="136"/>
      <c r="W35" s="136"/>
      <c r="X35" s="136"/>
      <c r="Y35" s="136"/>
      <c r="Z35" s="142"/>
      <c r="AA35" s="142"/>
    </row>
    <row r="36" ht="21" customHeight="1" spans="1:27">
      <c r="A36" s="129" t="s">
        <v>329</v>
      </c>
      <c r="B36" s="129" t="s">
        <v>372</v>
      </c>
      <c r="C36" s="129" t="s">
        <v>373</v>
      </c>
      <c r="D36" s="241" t="s">
        <v>94</v>
      </c>
      <c r="E36" s="129" t="s">
        <v>162</v>
      </c>
      <c r="F36" s="129" t="s">
        <v>163</v>
      </c>
      <c r="G36" s="129" t="s">
        <v>374</v>
      </c>
      <c r="H36" s="129" t="s">
        <v>375</v>
      </c>
      <c r="I36" s="136">
        <v>100086</v>
      </c>
      <c r="J36" s="136">
        <v>100086</v>
      </c>
      <c r="K36" s="136">
        <v>100086</v>
      </c>
      <c r="L36" s="136">
        <v>100086</v>
      </c>
      <c r="M36" s="136"/>
      <c r="N36" s="136"/>
      <c r="O36" s="136"/>
      <c r="P36" s="136"/>
      <c r="Q36" s="136"/>
      <c r="R36" s="136"/>
      <c r="S36" s="136"/>
      <c r="T36" s="136"/>
      <c r="U36" s="136"/>
      <c r="V36" s="136"/>
      <c r="W36" s="136"/>
      <c r="X36" s="136"/>
      <c r="Y36" s="136"/>
      <c r="Z36" s="142"/>
      <c r="AA36" s="142"/>
    </row>
    <row r="37" ht="21" customHeight="1" spans="1:27">
      <c r="A37" s="22" t="s">
        <v>72</v>
      </c>
      <c r="B37" s="22"/>
      <c r="C37" s="22"/>
      <c r="D37" s="22"/>
      <c r="E37" s="22"/>
      <c r="F37" s="22"/>
      <c r="G37" s="22"/>
      <c r="H37" s="22"/>
      <c r="I37" s="137">
        <v>19129128.53</v>
      </c>
      <c r="J37" s="137">
        <v>19129128.53</v>
      </c>
      <c r="K37" s="137">
        <v>18050938</v>
      </c>
      <c r="L37" s="137">
        <v>18050938</v>
      </c>
      <c r="M37" s="137"/>
      <c r="N37" s="137"/>
      <c r="O37" s="137"/>
      <c r="P37" s="137">
        <v>1078190.53</v>
      </c>
      <c r="Q37" s="137"/>
      <c r="R37" s="137"/>
      <c r="S37" s="137"/>
      <c r="T37" s="137"/>
      <c r="U37" s="137">
        <v>1078190.53</v>
      </c>
      <c r="V37" s="137"/>
      <c r="W37" s="137"/>
      <c r="X37" s="137"/>
      <c r="Y37" s="137"/>
      <c r="Z37" s="137"/>
      <c r="AA37" s="137"/>
    </row>
  </sheetData>
  <mergeCells count="32">
    <mergeCell ref="A2:AA2"/>
    <mergeCell ref="A3:H3"/>
    <mergeCell ref="J4:U4"/>
    <mergeCell ref="V4:AA4"/>
    <mergeCell ref="P5:U5"/>
    <mergeCell ref="A37:H37"/>
    <mergeCell ref="A4:A7"/>
    <mergeCell ref="B4:B7"/>
    <mergeCell ref="C4:C7"/>
    <mergeCell ref="D4:D7"/>
    <mergeCell ref="E4:E7"/>
    <mergeCell ref="F4:F7"/>
    <mergeCell ref="G4:G7"/>
    <mergeCell ref="H4:H7"/>
    <mergeCell ref="I4:I7"/>
    <mergeCell ref="J5:J7"/>
    <mergeCell ref="M5:M7"/>
    <mergeCell ref="N5:N7"/>
    <mergeCell ref="O5:O7"/>
    <mergeCell ref="P6:P7"/>
    <mergeCell ref="Q6:Q7"/>
    <mergeCell ref="R6:R7"/>
    <mergeCell ref="S6:S7"/>
    <mergeCell ref="T6:T7"/>
    <mergeCell ref="U6:U7"/>
    <mergeCell ref="V5:V7"/>
    <mergeCell ref="W5:W7"/>
    <mergeCell ref="X5:X7"/>
    <mergeCell ref="Y5:Y7"/>
    <mergeCell ref="Z5:Z7"/>
    <mergeCell ref="AA5:AA7"/>
    <mergeCell ref="K5:L6"/>
  </mergeCells>
  <printOptions horizontalCentered="1"/>
  <pageMargins left="0.3" right="0.3" top="0.459027777777778" bottom="0.459027777777778" header="0.4" footer="0.4"/>
  <pageSetup paperSize="9" scale="2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K66"/>
  <sheetViews>
    <sheetView showZeros="0" workbookViewId="0">
      <pane xSplit="2" ySplit="6" topLeftCell="C7" activePane="bottomRight" state="frozen"/>
      <selection/>
      <selection pane="topRight"/>
      <selection pane="bottomLeft"/>
      <selection pane="bottomRight" activeCell="A1" sqref="A1"/>
    </sheetView>
  </sheetViews>
  <sheetFormatPr defaultColWidth="9.13888888888889" defaultRowHeight="12" customHeight="1"/>
  <cols>
    <col min="1" max="1" width="34.2777777777778" customWidth="1"/>
    <col min="2" max="2" width="20.462962962963" customWidth="1"/>
    <col min="3" max="3" width="29" customWidth="1"/>
    <col min="4" max="6" width="23.5740740740741" customWidth="1"/>
    <col min="7" max="7" width="11.2777777777778" customWidth="1"/>
    <col min="8" max="8" width="18.1759259259259" customWidth="1"/>
    <col min="9" max="9" width="12.462962962963" customWidth="1"/>
    <col min="10" max="10" width="13.4259259259259" customWidth="1"/>
    <col min="11" max="11" width="18.8518518518519" customWidth="1"/>
  </cols>
  <sheetData>
    <row r="1" ht="18" customHeight="1" spans="11:11">
      <c r="K1" s="34"/>
    </row>
    <row r="2" ht="39.75" customHeight="1" spans="1:11">
      <c r="A2" s="115" t="s">
        <v>10</v>
      </c>
      <c r="B2" s="82"/>
      <c r="C2" s="82"/>
      <c r="D2" s="82"/>
      <c r="E2" s="82"/>
      <c r="F2" s="82"/>
      <c r="G2" s="116"/>
      <c r="H2" s="82"/>
      <c r="I2" s="116"/>
      <c r="J2" s="116"/>
      <c r="K2" s="82"/>
    </row>
    <row r="3" ht="17.25" customHeight="1" spans="1:11">
      <c r="A3" s="5" t="str">
        <f>"部门名称："&amp;"祥云县发展和改革局"</f>
        <v>部门名称：祥云县发展和改革局</v>
      </c>
      <c r="B3" s="117"/>
      <c r="C3" s="117"/>
      <c r="D3" s="117"/>
      <c r="E3" s="117"/>
      <c r="F3" s="117"/>
      <c r="G3" s="117"/>
      <c r="H3" s="117"/>
      <c r="I3" s="117"/>
      <c r="J3" s="117"/>
      <c r="K3" s="117"/>
    </row>
    <row r="4" ht="44.25" customHeight="1" spans="1:11">
      <c r="A4" s="118" t="s">
        <v>376</v>
      </c>
      <c r="B4" s="118" t="s">
        <v>225</v>
      </c>
      <c r="C4" s="118" t="s">
        <v>377</v>
      </c>
      <c r="D4" s="118" t="s">
        <v>378</v>
      </c>
      <c r="E4" s="118" t="s">
        <v>379</v>
      </c>
      <c r="F4" s="118" t="s">
        <v>380</v>
      </c>
      <c r="G4" s="119" t="s">
        <v>381</v>
      </c>
      <c r="H4" s="118" t="s">
        <v>382</v>
      </c>
      <c r="I4" s="119" t="s">
        <v>383</v>
      </c>
      <c r="J4" s="119" t="s">
        <v>384</v>
      </c>
      <c r="K4" s="118" t="s">
        <v>385</v>
      </c>
    </row>
    <row r="5" ht="18.75" customHeight="1" spans="1:11">
      <c r="A5" s="71">
        <v>1</v>
      </c>
      <c r="B5" s="71">
        <v>2</v>
      </c>
      <c r="C5" s="71">
        <v>3</v>
      </c>
      <c r="D5" s="71">
        <v>4</v>
      </c>
      <c r="E5" s="71">
        <v>5</v>
      </c>
      <c r="F5" s="71">
        <v>6</v>
      </c>
      <c r="G5" s="71">
        <v>7</v>
      </c>
      <c r="H5" s="71">
        <v>8</v>
      </c>
      <c r="I5" s="71">
        <v>9</v>
      </c>
      <c r="J5" s="71">
        <v>10</v>
      </c>
      <c r="K5" s="71">
        <v>11</v>
      </c>
    </row>
    <row r="6" ht="42" customHeight="1" spans="1:11">
      <c r="A6" s="120" t="s">
        <v>91</v>
      </c>
      <c r="B6" s="121"/>
      <c r="C6" s="121"/>
      <c r="D6" s="121"/>
      <c r="E6" s="121"/>
      <c r="F6" s="51"/>
      <c r="G6" s="122"/>
      <c r="H6" s="51"/>
      <c r="I6" s="122"/>
      <c r="J6" s="122"/>
      <c r="K6" s="51"/>
    </row>
    <row r="7" ht="42" customHeight="1" spans="1:11">
      <c r="A7" s="123" t="s">
        <v>91</v>
      </c>
      <c r="B7" s="27"/>
      <c r="C7" s="27"/>
      <c r="D7" s="27"/>
      <c r="E7" s="27"/>
      <c r="F7" s="58"/>
      <c r="G7" s="52"/>
      <c r="H7" s="58"/>
      <c r="I7" s="52"/>
      <c r="J7" s="27"/>
      <c r="K7" s="58"/>
    </row>
    <row r="8" ht="42" customHeight="1" spans="1:11">
      <c r="A8" s="58" t="s">
        <v>367</v>
      </c>
      <c r="B8" s="27" t="s">
        <v>366</v>
      </c>
      <c r="C8" s="27" t="s">
        <v>386</v>
      </c>
      <c r="D8" s="27" t="s">
        <v>387</v>
      </c>
      <c r="E8" s="27" t="s">
        <v>388</v>
      </c>
      <c r="F8" s="58" t="s">
        <v>389</v>
      </c>
      <c r="G8" s="52" t="s">
        <v>390</v>
      </c>
      <c r="H8" s="58" t="s">
        <v>391</v>
      </c>
      <c r="I8" s="52"/>
      <c r="J8" s="27" t="s">
        <v>392</v>
      </c>
      <c r="K8" s="58" t="s">
        <v>393</v>
      </c>
    </row>
    <row r="9" ht="42" customHeight="1" spans="1:11">
      <c r="A9" s="58" t="s">
        <v>367</v>
      </c>
      <c r="B9" s="27" t="s">
        <v>366</v>
      </c>
      <c r="C9" s="27" t="s">
        <v>386</v>
      </c>
      <c r="D9" s="27" t="s">
        <v>394</v>
      </c>
      <c r="E9" s="27" t="s">
        <v>395</v>
      </c>
      <c r="F9" s="58" t="s">
        <v>396</v>
      </c>
      <c r="G9" s="52" t="s">
        <v>390</v>
      </c>
      <c r="H9" s="58" t="s">
        <v>397</v>
      </c>
      <c r="I9" s="52" t="s">
        <v>398</v>
      </c>
      <c r="J9" s="27" t="s">
        <v>399</v>
      </c>
      <c r="K9" s="58" t="s">
        <v>393</v>
      </c>
    </row>
    <row r="10" ht="42" customHeight="1" spans="1:11">
      <c r="A10" s="58" t="s">
        <v>367</v>
      </c>
      <c r="B10" s="27" t="s">
        <v>366</v>
      </c>
      <c r="C10" s="27" t="s">
        <v>386</v>
      </c>
      <c r="D10" s="27" t="s">
        <v>400</v>
      </c>
      <c r="E10" s="27" t="s">
        <v>401</v>
      </c>
      <c r="F10" s="58" t="s">
        <v>401</v>
      </c>
      <c r="G10" s="52" t="s">
        <v>390</v>
      </c>
      <c r="H10" s="58" t="s">
        <v>402</v>
      </c>
      <c r="I10" s="52" t="s">
        <v>398</v>
      </c>
      <c r="J10" s="27" t="s">
        <v>399</v>
      </c>
      <c r="K10" s="58" t="s">
        <v>393</v>
      </c>
    </row>
    <row r="11" ht="42" customHeight="1" spans="1:11">
      <c r="A11" s="58" t="s">
        <v>321</v>
      </c>
      <c r="B11" s="27" t="s">
        <v>320</v>
      </c>
      <c r="C11" s="27" t="s">
        <v>403</v>
      </c>
      <c r="D11" s="27" t="s">
        <v>387</v>
      </c>
      <c r="E11" s="27" t="s">
        <v>388</v>
      </c>
      <c r="F11" s="58" t="s">
        <v>404</v>
      </c>
      <c r="G11" s="52" t="s">
        <v>390</v>
      </c>
      <c r="H11" s="58" t="s">
        <v>391</v>
      </c>
      <c r="I11" s="52"/>
      <c r="J11" s="27" t="s">
        <v>392</v>
      </c>
      <c r="K11" s="58" t="s">
        <v>321</v>
      </c>
    </row>
    <row r="12" ht="42" customHeight="1" spans="1:11">
      <c r="A12" s="58" t="s">
        <v>321</v>
      </c>
      <c r="B12" s="27" t="s">
        <v>320</v>
      </c>
      <c r="C12" s="27" t="s">
        <v>403</v>
      </c>
      <c r="D12" s="27" t="s">
        <v>394</v>
      </c>
      <c r="E12" s="27" t="s">
        <v>395</v>
      </c>
      <c r="F12" s="58" t="s">
        <v>405</v>
      </c>
      <c r="G12" s="52" t="s">
        <v>390</v>
      </c>
      <c r="H12" s="58" t="s">
        <v>406</v>
      </c>
      <c r="I12" s="52" t="s">
        <v>398</v>
      </c>
      <c r="J12" s="27" t="s">
        <v>399</v>
      </c>
      <c r="K12" s="58" t="s">
        <v>321</v>
      </c>
    </row>
    <row r="13" ht="42" customHeight="1" spans="1:11">
      <c r="A13" s="58" t="s">
        <v>321</v>
      </c>
      <c r="B13" s="27" t="s">
        <v>320</v>
      </c>
      <c r="C13" s="27" t="s">
        <v>403</v>
      </c>
      <c r="D13" s="27" t="s">
        <v>400</v>
      </c>
      <c r="E13" s="27" t="s">
        <v>401</v>
      </c>
      <c r="F13" s="58" t="s">
        <v>401</v>
      </c>
      <c r="G13" s="52" t="s">
        <v>390</v>
      </c>
      <c r="H13" s="58" t="s">
        <v>397</v>
      </c>
      <c r="I13" s="52" t="s">
        <v>398</v>
      </c>
      <c r="J13" s="27" t="s">
        <v>399</v>
      </c>
      <c r="K13" s="58" t="s">
        <v>321</v>
      </c>
    </row>
    <row r="14" ht="42" customHeight="1" spans="1:11">
      <c r="A14" s="58" t="s">
        <v>343</v>
      </c>
      <c r="B14" s="27" t="s">
        <v>342</v>
      </c>
      <c r="C14" s="27" t="s">
        <v>407</v>
      </c>
      <c r="D14" s="27" t="s">
        <v>387</v>
      </c>
      <c r="E14" s="27" t="s">
        <v>408</v>
      </c>
      <c r="F14" s="58" t="s">
        <v>409</v>
      </c>
      <c r="G14" s="52" t="s">
        <v>410</v>
      </c>
      <c r="H14" s="58" t="s">
        <v>411</v>
      </c>
      <c r="I14" s="52" t="s">
        <v>412</v>
      </c>
      <c r="J14" s="27" t="s">
        <v>399</v>
      </c>
      <c r="K14" s="58" t="s">
        <v>413</v>
      </c>
    </row>
    <row r="15" ht="42" customHeight="1" spans="1:11">
      <c r="A15" s="58" t="s">
        <v>343</v>
      </c>
      <c r="B15" s="27" t="s">
        <v>342</v>
      </c>
      <c r="C15" s="27" t="s">
        <v>407</v>
      </c>
      <c r="D15" s="27" t="s">
        <v>394</v>
      </c>
      <c r="E15" s="27" t="s">
        <v>395</v>
      </c>
      <c r="F15" s="58" t="s">
        <v>405</v>
      </c>
      <c r="G15" s="52" t="s">
        <v>410</v>
      </c>
      <c r="H15" s="58" t="s">
        <v>405</v>
      </c>
      <c r="I15" s="52"/>
      <c r="J15" s="27" t="s">
        <v>392</v>
      </c>
      <c r="K15" s="58" t="s">
        <v>405</v>
      </c>
    </row>
    <row r="16" ht="42" customHeight="1" spans="1:11">
      <c r="A16" s="58" t="s">
        <v>343</v>
      </c>
      <c r="B16" s="27" t="s">
        <v>342</v>
      </c>
      <c r="C16" s="27" t="s">
        <v>407</v>
      </c>
      <c r="D16" s="27" t="s">
        <v>400</v>
      </c>
      <c r="E16" s="27" t="s">
        <v>401</v>
      </c>
      <c r="F16" s="58" t="s">
        <v>401</v>
      </c>
      <c r="G16" s="52" t="s">
        <v>390</v>
      </c>
      <c r="H16" s="58" t="s">
        <v>406</v>
      </c>
      <c r="I16" s="52" t="s">
        <v>398</v>
      </c>
      <c r="J16" s="27" t="s">
        <v>399</v>
      </c>
      <c r="K16" s="58" t="s">
        <v>414</v>
      </c>
    </row>
    <row r="17" ht="42" customHeight="1" spans="1:11">
      <c r="A17" s="58" t="s">
        <v>369</v>
      </c>
      <c r="B17" s="27" t="s">
        <v>368</v>
      </c>
      <c r="C17" s="27" t="s">
        <v>415</v>
      </c>
      <c r="D17" s="27" t="s">
        <v>387</v>
      </c>
      <c r="E17" s="27" t="s">
        <v>408</v>
      </c>
      <c r="F17" s="58" t="s">
        <v>416</v>
      </c>
      <c r="G17" s="52" t="s">
        <v>390</v>
      </c>
      <c r="H17" s="58" t="s">
        <v>417</v>
      </c>
      <c r="I17" s="52" t="s">
        <v>418</v>
      </c>
      <c r="J17" s="27" t="s">
        <v>399</v>
      </c>
      <c r="K17" s="58" t="s">
        <v>419</v>
      </c>
    </row>
    <row r="18" ht="42" customHeight="1" spans="1:11">
      <c r="A18" s="58" t="s">
        <v>369</v>
      </c>
      <c r="B18" s="27" t="s">
        <v>368</v>
      </c>
      <c r="C18" s="27" t="s">
        <v>415</v>
      </c>
      <c r="D18" s="27" t="s">
        <v>387</v>
      </c>
      <c r="E18" s="27" t="s">
        <v>388</v>
      </c>
      <c r="F18" s="58" t="s">
        <v>420</v>
      </c>
      <c r="G18" s="52" t="s">
        <v>410</v>
      </c>
      <c r="H18" s="58" t="s">
        <v>421</v>
      </c>
      <c r="I18" s="52"/>
      <c r="J18" s="27" t="s">
        <v>392</v>
      </c>
      <c r="K18" s="58" t="s">
        <v>422</v>
      </c>
    </row>
    <row r="19" ht="42" customHeight="1" spans="1:11">
      <c r="A19" s="58" t="s">
        <v>369</v>
      </c>
      <c r="B19" s="27" t="s">
        <v>368</v>
      </c>
      <c r="C19" s="27" t="s">
        <v>415</v>
      </c>
      <c r="D19" s="27" t="s">
        <v>394</v>
      </c>
      <c r="E19" s="27" t="s">
        <v>395</v>
      </c>
      <c r="F19" s="58" t="s">
        <v>423</v>
      </c>
      <c r="G19" s="52" t="s">
        <v>410</v>
      </c>
      <c r="H19" s="58" t="s">
        <v>424</v>
      </c>
      <c r="I19" s="52"/>
      <c r="J19" s="27" t="s">
        <v>392</v>
      </c>
      <c r="K19" s="58" t="s">
        <v>425</v>
      </c>
    </row>
    <row r="20" ht="42" customHeight="1" spans="1:11">
      <c r="A20" s="58" t="s">
        <v>369</v>
      </c>
      <c r="B20" s="27" t="s">
        <v>368</v>
      </c>
      <c r="C20" s="27" t="s">
        <v>415</v>
      </c>
      <c r="D20" s="27" t="s">
        <v>400</v>
      </c>
      <c r="E20" s="27" t="s">
        <v>401</v>
      </c>
      <c r="F20" s="58" t="s">
        <v>401</v>
      </c>
      <c r="G20" s="52" t="s">
        <v>390</v>
      </c>
      <c r="H20" s="58" t="s">
        <v>397</v>
      </c>
      <c r="I20" s="52" t="s">
        <v>398</v>
      </c>
      <c r="J20" s="27" t="s">
        <v>399</v>
      </c>
      <c r="K20" s="58" t="s">
        <v>426</v>
      </c>
    </row>
    <row r="21" ht="42" customHeight="1" spans="1:11">
      <c r="A21" s="58" t="s">
        <v>337</v>
      </c>
      <c r="B21" s="27" t="s">
        <v>336</v>
      </c>
      <c r="C21" s="27" t="s">
        <v>427</v>
      </c>
      <c r="D21" s="27" t="s">
        <v>387</v>
      </c>
      <c r="E21" s="27" t="s">
        <v>408</v>
      </c>
      <c r="F21" s="58" t="s">
        <v>428</v>
      </c>
      <c r="G21" s="52" t="s">
        <v>390</v>
      </c>
      <c r="H21" s="58" t="s">
        <v>429</v>
      </c>
      <c r="I21" s="52" t="s">
        <v>430</v>
      </c>
      <c r="J21" s="27" t="s">
        <v>399</v>
      </c>
      <c r="K21" s="58" t="s">
        <v>431</v>
      </c>
    </row>
    <row r="22" ht="42" customHeight="1" spans="1:11">
      <c r="A22" s="58" t="s">
        <v>337</v>
      </c>
      <c r="B22" s="27" t="s">
        <v>336</v>
      </c>
      <c r="C22" s="27" t="s">
        <v>427</v>
      </c>
      <c r="D22" s="27" t="s">
        <v>394</v>
      </c>
      <c r="E22" s="27" t="s">
        <v>432</v>
      </c>
      <c r="F22" s="58" t="s">
        <v>433</v>
      </c>
      <c r="G22" s="52" t="s">
        <v>390</v>
      </c>
      <c r="H22" s="58" t="s">
        <v>434</v>
      </c>
      <c r="I22" s="52"/>
      <c r="J22" s="27" t="s">
        <v>392</v>
      </c>
      <c r="K22" s="58" t="s">
        <v>435</v>
      </c>
    </row>
    <row r="23" ht="42" customHeight="1" spans="1:11">
      <c r="A23" s="58" t="s">
        <v>337</v>
      </c>
      <c r="B23" s="27" t="s">
        <v>336</v>
      </c>
      <c r="C23" s="27" t="s">
        <v>427</v>
      </c>
      <c r="D23" s="27" t="s">
        <v>400</v>
      </c>
      <c r="E23" s="27" t="s">
        <v>401</v>
      </c>
      <c r="F23" s="58" t="s">
        <v>436</v>
      </c>
      <c r="G23" s="52" t="s">
        <v>390</v>
      </c>
      <c r="H23" s="58" t="s">
        <v>437</v>
      </c>
      <c r="I23" s="52" t="s">
        <v>398</v>
      </c>
      <c r="J23" s="27" t="s">
        <v>399</v>
      </c>
      <c r="K23" s="58" t="s">
        <v>438</v>
      </c>
    </row>
    <row r="24" ht="42" customHeight="1" spans="1:11">
      <c r="A24" s="58" t="s">
        <v>351</v>
      </c>
      <c r="B24" s="27" t="s">
        <v>350</v>
      </c>
      <c r="C24" s="27" t="s">
        <v>439</v>
      </c>
      <c r="D24" s="27" t="s">
        <v>387</v>
      </c>
      <c r="E24" s="27" t="s">
        <v>388</v>
      </c>
      <c r="F24" s="58" t="s">
        <v>440</v>
      </c>
      <c r="G24" s="52" t="s">
        <v>441</v>
      </c>
      <c r="H24" s="58" t="s">
        <v>442</v>
      </c>
      <c r="I24" s="52"/>
      <c r="J24" s="27" t="s">
        <v>392</v>
      </c>
      <c r="K24" s="58" t="s">
        <v>443</v>
      </c>
    </row>
    <row r="25" ht="42" customHeight="1" spans="1:11">
      <c r="A25" s="58" t="s">
        <v>351</v>
      </c>
      <c r="B25" s="27" t="s">
        <v>350</v>
      </c>
      <c r="C25" s="27" t="s">
        <v>439</v>
      </c>
      <c r="D25" s="27" t="s">
        <v>394</v>
      </c>
      <c r="E25" s="27" t="s">
        <v>395</v>
      </c>
      <c r="F25" s="58" t="s">
        <v>405</v>
      </c>
      <c r="G25" s="52" t="s">
        <v>390</v>
      </c>
      <c r="H25" s="58" t="s">
        <v>406</v>
      </c>
      <c r="I25" s="52" t="s">
        <v>398</v>
      </c>
      <c r="J25" s="27" t="s">
        <v>399</v>
      </c>
      <c r="K25" s="58" t="s">
        <v>444</v>
      </c>
    </row>
    <row r="26" ht="42" customHeight="1" spans="1:11">
      <c r="A26" s="58" t="s">
        <v>351</v>
      </c>
      <c r="B26" s="27" t="s">
        <v>350</v>
      </c>
      <c r="C26" s="27" t="s">
        <v>439</v>
      </c>
      <c r="D26" s="27" t="s">
        <v>400</v>
      </c>
      <c r="E26" s="27" t="s">
        <v>401</v>
      </c>
      <c r="F26" s="58" t="s">
        <v>401</v>
      </c>
      <c r="G26" s="52" t="s">
        <v>390</v>
      </c>
      <c r="H26" s="58" t="s">
        <v>445</v>
      </c>
      <c r="I26" s="52" t="s">
        <v>398</v>
      </c>
      <c r="J26" s="27" t="s">
        <v>399</v>
      </c>
      <c r="K26" s="58" t="s">
        <v>444</v>
      </c>
    </row>
    <row r="27" ht="42" customHeight="1" spans="1:11">
      <c r="A27" s="58" t="s">
        <v>365</v>
      </c>
      <c r="B27" s="27" t="s">
        <v>364</v>
      </c>
      <c r="C27" s="27" t="s">
        <v>446</v>
      </c>
      <c r="D27" s="27" t="s">
        <v>387</v>
      </c>
      <c r="E27" s="27" t="s">
        <v>408</v>
      </c>
      <c r="F27" s="58" t="s">
        <v>447</v>
      </c>
      <c r="G27" s="52" t="s">
        <v>410</v>
      </c>
      <c r="H27" s="58" t="s">
        <v>448</v>
      </c>
      <c r="I27" s="52" t="s">
        <v>418</v>
      </c>
      <c r="J27" s="27" t="s">
        <v>399</v>
      </c>
      <c r="K27" s="58" t="s">
        <v>449</v>
      </c>
    </row>
    <row r="28" ht="42" customHeight="1" spans="1:11">
      <c r="A28" s="58" t="s">
        <v>365</v>
      </c>
      <c r="B28" s="27" t="s">
        <v>364</v>
      </c>
      <c r="C28" s="27" t="s">
        <v>446</v>
      </c>
      <c r="D28" s="27" t="s">
        <v>394</v>
      </c>
      <c r="E28" s="27" t="s">
        <v>395</v>
      </c>
      <c r="F28" s="58" t="s">
        <v>405</v>
      </c>
      <c r="G28" s="52" t="s">
        <v>390</v>
      </c>
      <c r="H28" s="58" t="s">
        <v>406</v>
      </c>
      <c r="I28" s="52" t="s">
        <v>398</v>
      </c>
      <c r="J28" s="27" t="s">
        <v>399</v>
      </c>
      <c r="K28" s="58" t="s">
        <v>449</v>
      </c>
    </row>
    <row r="29" ht="42" customHeight="1" spans="1:11">
      <c r="A29" s="58" t="s">
        <v>365</v>
      </c>
      <c r="B29" s="27" t="s">
        <v>364</v>
      </c>
      <c r="C29" s="27" t="s">
        <v>446</v>
      </c>
      <c r="D29" s="27" t="s">
        <v>400</v>
      </c>
      <c r="E29" s="27" t="s">
        <v>401</v>
      </c>
      <c r="F29" s="58" t="s">
        <v>450</v>
      </c>
      <c r="G29" s="52" t="s">
        <v>390</v>
      </c>
      <c r="H29" s="58" t="s">
        <v>406</v>
      </c>
      <c r="I29" s="52" t="s">
        <v>398</v>
      </c>
      <c r="J29" s="27" t="s">
        <v>399</v>
      </c>
      <c r="K29" s="58" t="s">
        <v>449</v>
      </c>
    </row>
    <row r="30" ht="42" customHeight="1" spans="1:11">
      <c r="A30" s="58" t="s">
        <v>331</v>
      </c>
      <c r="B30" s="27" t="s">
        <v>330</v>
      </c>
      <c r="C30" s="27" t="s">
        <v>451</v>
      </c>
      <c r="D30" s="27" t="s">
        <v>387</v>
      </c>
      <c r="E30" s="27" t="s">
        <v>408</v>
      </c>
      <c r="F30" s="58" t="s">
        <v>452</v>
      </c>
      <c r="G30" s="52" t="s">
        <v>410</v>
      </c>
      <c r="H30" s="58" t="s">
        <v>411</v>
      </c>
      <c r="I30" s="52" t="s">
        <v>412</v>
      </c>
      <c r="J30" s="27" t="s">
        <v>399</v>
      </c>
      <c r="K30" s="58" t="s">
        <v>453</v>
      </c>
    </row>
    <row r="31" ht="42" customHeight="1" spans="1:11">
      <c r="A31" s="58" t="s">
        <v>331</v>
      </c>
      <c r="B31" s="27" t="s">
        <v>330</v>
      </c>
      <c r="C31" s="27" t="s">
        <v>451</v>
      </c>
      <c r="D31" s="27" t="s">
        <v>387</v>
      </c>
      <c r="E31" s="27" t="s">
        <v>454</v>
      </c>
      <c r="F31" s="58" t="s">
        <v>455</v>
      </c>
      <c r="G31" s="52" t="s">
        <v>410</v>
      </c>
      <c r="H31" s="58" t="s">
        <v>406</v>
      </c>
      <c r="I31" s="52" t="s">
        <v>398</v>
      </c>
      <c r="J31" s="27" t="s">
        <v>399</v>
      </c>
      <c r="K31" s="58" t="s">
        <v>453</v>
      </c>
    </row>
    <row r="32" ht="42" customHeight="1" spans="1:11">
      <c r="A32" s="58" t="s">
        <v>331</v>
      </c>
      <c r="B32" s="27" t="s">
        <v>330</v>
      </c>
      <c r="C32" s="27" t="s">
        <v>451</v>
      </c>
      <c r="D32" s="27" t="s">
        <v>394</v>
      </c>
      <c r="E32" s="27" t="s">
        <v>395</v>
      </c>
      <c r="F32" s="58" t="s">
        <v>456</v>
      </c>
      <c r="G32" s="52" t="s">
        <v>410</v>
      </c>
      <c r="H32" s="58" t="s">
        <v>457</v>
      </c>
      <c r="I32" s="52"/>
      <c r="J32" s="27" t="s">
        <v>392</v>
      </c>
      <c r="K32" s="58" t="s">
        <v>453</v>
      </c>
    </row>
    <row r="33" ht="42" customHeight="1" spans="1:11">
      <c r="A33" s="58" t="s">
        <v>331</v>
      </c>
      <c r="B33" s="27" t="s">
        <v>330</v>
      </c>
      <c r="C33" s="27" t="s">
        <v>451</v>
      </c>
      <c r="D33" s="27" t="s">
        <v>394</v>
      </c>
      <c r="E33" s="27" t="s">
        <v>458</v>
      </c>
      <c r="F33" s="58" t="s">
        <v>459</v>
      </c>
      <c r="G33" s="52" t="s">
        <v>390</v>
      </c>
      <c r="H33" s="58" t="s">
        <v>406</v>
      </c>
      <c r="I33" s="52" t="s">
        <v>398</v>
      </c>
      <c r="J33" s="27" t="s">
        <v>399</v>
      </c>
      <c r="K33" s="58" t="s">
        <v>460</v>
      </c>
    </row>
    <row r="34" ht="42" customHeight="1" spans="1:11">
      <c r="A34" s="58" t="s">
        <v>331</v>
      </c>
      <c r="B34" s="27" t="s">
        <v>330</v>
      </c>
      <c r="C34" s="27" t="s">
        <v>451</v>
      </c>
      <c r="D34" s="27" t="s">
        <v>400</v>
      </c>
      <c r="E34" s="27" t="s">
        <v>401</v>
      </c>
      <c r="F34" s="58" t="s">
        <v>461</v>
      </c>
      <c r="G34" s="52" t="s">
        <v>390</v>
      </c>
      <c r="H34" s="58" t="s">
        <v>406</v>
      </c>
      <c r="I34" s="52" t="s">
        <v>398</v>
      </c>
      <c r="J34" s="27" t="s">
        <v>399</v>
      </c>
      <c r="K34" s="58" t="s">
        <v>462</v>
      </c>
    </row>
    <row r="35" ht="42" customHeight="1" spans="1:11">
      <c r="A35" s="58" t="s">
        <v>345</v>
      </c>
      <c r="B35" s="27" t="s">
        <v>344</v>
      </c>
      <c r="C35" s="27" t="s">
        <v>463</v>
      </c>
      <c r="D35" s="27" t="s">
        <v>387</v>
      </c>
      <c r="E35" s="27" t="s">
        <v>388</v>
      </c>
      <c r="F35" s="58" t="s">
        <v>464</v>
      </c>
      <c r="G35" s="52" t="s">
        <v>390</v>
      </c>
      <c r="H35" s="58" t="s">
        <v>391</v>
      </c>
      <c r="I35" s="52"/>
      <c r="J35" s="27" t="s">
        <v>392</v>
      </c>
      <c r="K35" s="58" t="s">
        <v>464</v>
      </c>
    </row>
    <row r="36" ht="42" customHeight="1" spans="1:11">
      <c r="A36" s="58" t="s">
        <v>345</v>
      </c>
      <c r="B36" s="27" t="s">
        <v>344</v>
      </c>
      <c r="C36" s="27" t="s">
        <v>463</v>
      </c>
      <c r="D36" s="27" t="s">
        <v>394</v>
      </c>
      <c r="E36" s="27" t="s">
        <v>395</v>
      </c>
      <c r="F36" s="58" t="s">
        <v>465</v>
      </c>
      <c r="G36" s="52" t="s">
        <v>410</v>
      </c>
      <c r="H36" s="58" t="s">
        <v>466</v>
      </c>
      <c r="I36" s="52"/>
      <c r="J36" s="27" t="s">
        <v>392</v>
      </c>
      <c r="K36" s="58" t="s">
        <v>467</v>
      </c>
    </row>
    <row r="37" ht="42" customHeight="1" spans="1:11">
      <c r="A37" s="58" t="s">
        <v>345</v>
      </c>
      <c r="B37" s="27" t="s">
        <v>344</v>
      </c>
      <c r="C37" s="27" t="s">
        <v>463</v>
      </c>
      <c r="D37" s="27" t="s">
        <v>400</v>
      </c>
      <c r="E37" s="27" t="s">
        <v>401</v>
      </c>
      <c r="F37" s="58" t="s">
        <v>401</v>
      </c>
      <c r="G37" s="52" t="s">
        <v>390</v>
      </c>
      <c r="H37" s="58" t="s">
        <v>468</v>
      </c>
      <c r="I37" s="52" t="s">
        <v>398</v>
      </c>
      <c r="J37" s="27" t="s">
        <v>399</v>
      </c>
      <c r="K37" s="58" t="s">
        <v>401</v>
      </c>
    </row>
    <row r="38" ht="42" customHeight="1" spans="1:11">
      <c r="A38" s="58" t="s">
        <v>339</v>
      </c>
      <c r="B38" s="27" t="s">
        <v>338</v>
      </c>
      <c r="C38" s="27" t="s">
        <v>469</v>
      </c>
      <c r="D38" s="27" t="s">
        <v>387</v>
      </c>
      <c r="E38" s="27" t="s">
        <v>408</v>
      </c>
      <c r="F38" s="58" t="s">
        <v>470</v>
      </c>
      <c r="G38" s="52" t="s">
        <v>390</v>
      </c>
      <c r="H38" s="58" t="s">
        <v>406</v>
      </c>
      <c r="I38" s="52" t="s">
        <v>398</v>
      </c>
      <c r="J38" s="27" t="s">
        <v>399</v>
      </c>
      <c r="K38" s="58" t="s">
        <v>471</v>
      </c>
    </row>
    <row r="39" ht="42" customHeight="1" spans="1:11">
      <c r="A39" s="58" t="s">
        <v>339</v>
      </c>
      <c r="B39" s="27" t="s">
        <v>338</v>
      </c>
      <c r="C39" s="27" t="s">
        <v>469</v>
      </c>
      <c r="D39" s="27" t="s">
        <v>394</v>
      </c>
      <c r="E39" s="27" t="s">
        <v>395</v>
      </c>
      <c r="F39" s="58" t="s">
        <v>472</v>
      </c>
      <c r="G39" s="52" t="s">
        <v>390</v>
      </c>
      <c r="H39" s="58" t="s">
        <v>473</v>
      </c>
      <c r="I39" s="52"/>
      <c r="J39" s="27" t="s">
        <v>392</v>
      </c>
      <c r="K39" s="58" t="s">
        <v>471</v>
      </c>
    </row>
    <row r="40" ht="42" customHeight="1" spans="1:11">
      <c r="A40" s="58" t="s">
        <v>339</v>
      </c>
      <c r="B40" s="27" t="s">
        <v>338</v>
      </c>
      <c r="C40" s="27" t="s">
        <v>469</v>
      </c>
      <c r="D40" s="27" t="s">
        <v>400</v>
      </c>
      <c r="E40" s="27" t="s">
        <v>401</v>
      </c>
      <c r="F40" s="58" t="s">
        <v>474</v>
      </c>
      <c r="G40" s="52" t="s">
        <v>390</v>
      </c>
      <c r="H40" s="58" t="s">
        <v>406</v>
      </c>
      <c r="I40" s="52" t="s">
        <v>398</v>
      </c>
      <c r="J40" s="27" t="s">
        <v>399</v>
      </c>
      <c r="K40" s="58" t="s">
        <v>471</v>
      </c>
    </row>
    <row r="41" ht="42" customHeight="1" spans="1:11">
      <c r="A41" s="58" t="s">
        <v>328</v>
      </c>
      <c r="B41" s="27" t="s">
        <v>327</v>
      </c>
      <c r="C41" s="27" t="s">
        <v>475</v>
      </c>
      <c r="D41" s="27" t="s">
        <v>387</v>
      </c>
      <c r="E41" s="27" t="s">
        <v>388</v>
      </c>
      <c r="F41" s="58" t="s">
        <v>476</v>
      </c>
      <c r="G41" s="52" t="s">
        <v>390</v>
      </c>
      <c r="H41" s="58" t="s">
        <v>391</v>
      </c>
      <c r="I41" s="52"/>
      <c r="J41" s="27" t="s">
        <v>392</v>
      </c>
      <c r="K41" s="58" t="s">
        <v>477</v>
      </c>
    </row>
    <row r="42" ht="42" customHeight="1" spans="1:11">
      <c r="A42" s="58" t="s">
        <v>328</v>
      </c>
      <c r="B42" s="27" t="s">
        <v>327</v>
      </c>
      <c r="C42" s="27" t="s">
        <v>475</v>
      </c>
      <c r="D42" s="27" t="s">
        <v>394</v>
      </c>
      <c r="E42" s="27" t="s">
        <v>432</v>
      </c>
      <c r="F42" s="58" t="s">
        <v>478</v>
      </c>
      <c r="G42" s="52" t="s">
        <v>410</v>
      </c>
      <c r="H42" s="58" t="s">
        <v>468</v>
      </c>
      <c r="I42" s="52" t="s">
        <v>398</v>
      </c>
      <c r="J42" s="27" t="s">
        <v>399</v>
      </c>
      <c r="K42" s="58" t="s">
        <v>479</v>
      </c>
    </row>
    <row r="43" ht="42" customHeight="1" spans="1:11">
      <c r="A43" s="58" t="s">
        <v>328</v>
      </c>
      <c r="B43" s="27" t="s">
        <v>327</v>
      </c>
      <c r="C43" s="27" t="s">
        <v>475</v>
      </c>
      <c r="D43" s="27" t="s">
        <v>394</v>
      </c>
      <c r="E43" s="27" t="s">
        <v>395</v>
      </c>
      <c r="F43" s="58" t="s">
        <v>480</v>
      </c>
      <c r="G43" s="52" t="s">
        <v>410</v>
      </c>
      <c r="H43" s="58" t="s">
        <v>397</v>
      </c>
      <c r="I43" s="52" t="s">
        <v>398</v>
      </c>
      <c r="J43" s="27" t="s">
        <v>399</v>
      </c>
      <c r="K43" s="58" t="s">
        <v>479</v>
      </c>
    </row>
    <row r="44" ht="42" customHeight="1" spans="1:11">
      <c r="A44" s="58" t="s">
        <v>328</v>
      </c>
      <c r="B44" s="27" t="s">
        <v>327</v>
      </c>
      <c r="C44" s="27" t="s">
        <v>475</v>
      </c>
      <c r="D44" s="27" t="s">
        <v>394</v>
      </c>
      <c r="E44" s="27" t="s">
        <v>458</v>
      </c>
      <c r="F44" s="58" t="s">
        <v>481</v>
      </c>
      <c r="G44" s="52" t="s">
        <v>390</v>
      </c>
      <c r="H44" s="58" t="s">
        <v>397</v>
      </c>
      <c r="I44" s="52" t="s">
        <v>398</v>
      </c>
      <c r="J44" s="27" t="s">
        <v>399</v>
      </c>
      <c r="K44" s="58" t="s">
        <v>479</v>
      </c>
    </row>
    <row r="45" ht="42" customHeight="1" spans="1:11">
      <c r="A45" s="58" t="s">
        <v>328</v>
      </c>
      <c r="B45" s="27" t="s">
        <v>327</v>
      </c>
      <c r="C45" s="27" t="s">
        <v>475</v>
      </c>
      <c r="D45" s="27" t="s">
        <v>400</v>
      </c>
      <c r="E45" s="27" t="s">
        <v>401</v>
      </c>
      <c r="F45" s="58" t="s">
        <v>482</v>
      </c>
      <c r="G45" s="52" t="s">
        <v>390</v>
      </c>
      <c r="H45" s="58" t="s">
        <v>397</v>
      </c>
      <c r="I45" s="52" t="s">
        <v>398</v>
      </c>
      <c r="J45" s="27" t="s">
        <v>399</v>
      </c>
      <c r="K45" s="58" t="s">
        <v>479</v>
      </c>
    </row>
    <row r="46" ht="42" customHeight="1" spans="1:11">
      <c r="A46" s="58" t="s">
        <v>347</v>
      </c>
      <c r="B46" s="27" t="s">
        <v>346</v>
      </c>
      <c r="C46" s="27" t="s">
        <v>483</v>
      </c>
      <c r="D46" s="27" t="s">
        <v>387</v>
      </c>
      <c r="E46" s="27" t="s">
        <v>408</v>
      </c>
      <c r="F46" s="58" t="s">
        <v>484</v>
      </c>
      <c r="G46" s="52" t="s">
        <v>410</v>
      </c>
      <c r="H46" s="58" t="s">
        <v>485</v>
      </c>
      <c r="I46" s="52" t="s">
        <v>486</v>
      </c>
      <c r="J46" s="27" t="s">
        <v>399</v>
      </c>
      <c r="K46" s="58" t="s">
        <v>484</v>
      </c>
    </row>
    <row r="47" ht="42" customHeight="1" spans="1:11">
      <c r="A47" s="58" t="s">
        <v>347</v>
      </c>
      <c r="B47" s="27" t="s">
        <v>346</v>
      </c>
      <c r="C47" s="27" t="s">
        <v>483</v>
      </c>
      <c r="D47" s="27" t="s">
        <v>394</v>
      </c>
      <c r="E47" s="27" t="s">
        <v>395</v>
      </c>
      <c r="F47" s="58" t="s">
        <v>487</v>
      </c>
      <c r="G47" s="52" t="s">
        <v>390</v>
      </c>
      <c r="H47" s="58" t="s">
        <v>406</v>
      </c>
      <c r="I47" s="52" t="s">
        <v>398</v>
      </c>
      <c r="J47" s="27" t="s">
        <v>399</v>
      </c>
      <c r="K47" s="58" t="s">
        <v>484</v>
      </c>
    </row>
    <row r="48" ht="42" customHeight="1" spans="1:11">
      <c r="A48" s="58" t="s">
        <v>347</v>
      </c>
      <c r="B48" s="27" t="s">
        <v>346</v>
      </c>
      <c r="C48" s="27" t="s">
        <v>483</v>
      </c>
      <c r="D48" s="27" t="s">
        <v>400</v>
      </c>
      <c r="E48" s="27" t="s">
        <v>401</v>
      </c>
      <c r="F48" s="58" t="s">
        <v>488</v>
      </c>
      <c r="G48" s="52" t="s">
        <v>390</v>
      </c>
      <c r="H48" s="58" t="s">
        <v>406</v>
      </c>
      <c r="I48" s="52" t="s">
        <v>398</v>
      </c>
      <c r="J48" s="27" t="s">
        <v>399</v>
      </c>
      <c r="K48" s="58" t="s">
        <v>484</v>
      </c>
    </row>
    <row r="49" ht="42" customHeight="1" spans="1:11">
      <c r="A49" s="58" t="s">
        <v>361</v>
      </c>
      <c r="B49" s="27" t="s">
        <v>360</v>
      </c>
      <c r="C49" s="27" t="s">
        <v>489</v>
      </c>
      <c r="D49" s="27" t="s">
        <v>387</v>
      </c>
      <c r="E49" s="27" t="s">
        <v>408</v>
      </c>
      <c r="F49" s="58" t="s">
        <v>490</v>
      </c>
      <c r="G49" s="52" t="s">
        <v>390</v>
      </c>
      <c r="H49" s="58" t="s">
        <v>397</v>
      </c>
      <c r="I49" s="52" t="s">
        <v>398</v>
      </c>
      <c r="J49" s="27" t="s">
        <v>399</v>
      </c>
      <c r="K49" s="58" t="s">
        <v>361</v>
      </c>
    </row>
    <row r="50" ht="42" customHeight="1" spans="1:11">
      <c r="A50" s="58" t="s">
        <v>361</v>
      </c>
      <c r="B50" s="27" t="s">
        <v>360</v>
      </c>
      <c r="C50" s="27" t="s">
        <v>489</v>
      </c>
      <c r="D50" s="27" t="s">
        <v>394</v>
      </c>
      <c r="E50" s="27" t="s">
        <v>395</v>
      </c>
      <c r="F50" s="58" t="s">
        <v>405</v>
      </c>
      <c r="G50" s="52" t="s">
        <v>390</v>
      </c>
      <c r="H50" s="58" t="s">
        <v>406</v>
      </c>
      <c r="I50" s="52" t="s">
        <v>398</v>
      </c>
      <c r="J50" s="27" t="s">
        <v>399</v>
      </c>
      <c r="K50" s="58" t="s">
        <v>361</v>
      </c>
    </row>
    <row r="51" ht="42" customHeight="1" spans="1:11">
      <c r="A51" s="58" t="s">
        <v>361</v>
      </c>
      <c r="B51" s="27" t="s">
        <v>360</v>
      </c>
      <c r="C51" s="27" t="s">
        <v>489</v>
      </c>
      <c r="D51" s="27" t="s">
        <v>400</v>
      </c>
      <c r="E51" s="27" t="s">
        <v>401</v>
      </c>
      <c r="F51" s="58" t="s">
        <v>401</v>
      </c>
      <c r="G51" s="52" t="s">
        <v>390</v>
      </c>
      <c r="H51" s="58" t="s">
        <v>406</v>
      </c>
      <c r="I51" s="52" t="s">
        <v>398</v>
      </c>
      <c r="J51" s="27" t="s">
        <v>399</v>
      </c>
      <c r="K51" s="58" t="s">
        <v>361</v>
      </c>
    </row>
    <row r="52" ht="42" customHeight="1" spans="1:11">
      <c r="A52" s="58" t="s">
        <v>325</v>
      </c>
      <c r="B52" s="27" t="s">
        <v>324</v>
      </c>
      <c r="C52" s="27" t="s">
        <v>491</v>
      </c>
      <c r="D52" s="27" t="s">
        <v>387</v>
      </c>
      <c r="E52" s="27" t="s">
        <v>408</v>
      </c>
      <c r="F52" s="58" t="s">
        <v>492</v>
      </c>
      <c r="G52" s="52" t="s">
        <v>390</v>
      </c>
      <c r="H52" s="58" t="s">
        <v>493</v>
      </c>
      <c r="I52" s="52" t="s">
        <v>494</v>
      </c>
      <c r="J52" s="27" t="s">
        <v>399</v>
      </c>
      <c r="K52" s="58" t="s">
        <v>495</v>
      </c>
    </row>
    <row r="53" ht="42" customHeight="1" spans="1:11">
      <c r="A53" s="58" t="s">
        <v>325</v>
      </c>
      <c r="B53" s="27" t="s">
        <v>324</v>
      </c>
      <c r="C53" s="27" t="s">
        <v>491</v>
      </c>
      <c r="D53" s="27" t="s">
        <v>387</v>
      </c>
      <c r="E53" s="27" t="s">
        <v>408</v>
      </c>
      <c r="F53" s="58" t="s">
        <v>496</v>
      </c>
      <c r="G53" s="52" t="s">
        <v>390</v>
      </c>
      <c r="H53" s="58" t="s">
        <v>497</v>
      </c>
      <c r="I53" s="52" t="s">
        <v>498</v>
      </c>
      <c r="J53" s="27" t="s">
        <v>399</v>
      </c>
      <c r="K53" s="58" t="s">
        <v>496</v>
      </c>
    </row>
    <row r="54" ht="42" customHeight="1" spans="1:11">
      <c r="A54" s="58" t="s">
        <v>325</v>
      </c>
      <c r="B54" s="27" t="s">
        <v>324</v>
      </c>
      <c r="C54" s="27" t="s">
        <v>491</v>
      </c>
      <c r="D54" s="27" t="s">
        <v>394</v>
      </c>
      <c r="E54" s="27" t="s">
        <v>395</v>
      </c>
      <c r="F54" s="58" t="s">
        <v>499</v>
      </c>
      <c r="G54" s="52" t="s">
        <v>410</v>
      </c>
      <c r="H54" s="58" t="s">
        <v>473</v>
      </c>
      <c r="I54" s="52"/>
      <c r="J54" s="27" t="s">
        <v>392</v>
      </c>
      <c r="K54" s="58" t="s">
        <v>500</v>
      </c>
    </row>
    <row r="55" ht="42" customHeight="1" spans="1:11">
      <c r="A55" s="58" t="s">
        <v>325</v>
      </c>
      <c r="B55" s="27" t="s">
        <v>324</v>
      </c>
      <c r="C55" s="27" t="s">
        <v>491</v>
      </c>
      <c r="D55" s="27" t="s">
        <v>400</v>
      </c>
      <c r="E55" s="27" t="s">
        <v>401</v>
      </c>
      <c r="F55" s="58" t="s">
        <v>501</v>
      </c>
      <c r="G55" s="52" t="s">
        <v>390</v>
      </c>
      <c r="H55" s="58" t="s">
        <v>406</v>
      </c>
      <c r="I55" s="52" t="s">
        <v>398</v>
      </c>
      <c r="J55" s="27" t="s">
        <v>399</v>
      </c>
      <c r="K55" s="58" t="s">
        <v>502</v>
      </c>
    </row>
    <row r="56" ht="42" customHeight="1" spans="1:11">
      <c r="A56" s="58" t="s">
        <v>349</v>
      </c>
      <c r="B56" s="27" t="s">
        <v>348</v>
      </c>
      <c r="C56" s="27" t="s">
        <v>503</v>
      </c>
      <c r="D56" s="27" t="s">
        <v>387</v>
      </c>
      <c r="E56" s="27" t="s">
        <v>388</v>
      </c>
      <c r="F56" s="58" t="s">
        <v>504</v>
      </c>
      <c r="G56" s="52" t="s">
        <v>410</v>
      </c>
      <c r="H56" s="58" t="s">
        <v>493</v>
      </c>
      <c r="I56" s="52" t="s">
        <v>494</v>
      </c>
      <c r="J56" s="27" t="s">
        <v>399</v>
      </c>
      <c r="K56" s="58" t="s">
        <v>505</v>
      </c>
    </row>
    <row r="57" ht="42" customHeight="1" spans="1:11">
      <c r="A57" s="58" t="s">
        <v>349</v>
      </c>
      <c r="B57" s="27" t="s">
        <v>348</v>
      </c>
      <c r="C57" s="27" t="s">
        <v>503</v>
      </c>
      <c r="D57" s="27" t="s">
        <v>394</v>
      </c>
      <c r="E57" s="27" t="s">
        <v>395</v>
      </c>
      <c r="F57" s="58" t="s">
        <v>506</v>
      </c>
      <c r="G57" s="52" t="s">
        <v>390</v>
      </c>
      <c r="H57" s="58" t="s">
        <v>406</v>
      </c>
      <c r="I57" s="52" t="s">
        <v>398</v>
      </c>
      <c r="J57" s="27" t="s">
        <v>399</v>
      </c>
      <c r="K57" s="58" t="s">
        <v>505</v>
      </c>
    </row>
    <row r="58" ht="42" customHeight="1" spans="1:11">
      <c r="A58" s="58" t="s">
        <v>349</v>
      </c>
      <c r="B58" s="27" t="s">
        <v>348</v>
      </c>
      <c r="C58" s="27" t="s">
        <v>503</v>
      </c>
      <c r="D58" s="27" t="s">
        <v>400</v>
      </c>
      <c r="E58" s="27" t="s">
        <v>401</v>
      </c>
      <c r="F58" s="58" t="s">
        <v>401</v>
      </c>
      <c r="G58" s="52" t="s">
        <v>390</v>
      </c>
      <c r="H58" s="58" t="s">
        <v>406</v>
      </c>
      <c r="I58" s="52" t="s">
        <v>398</v>
      </c>
      <c r="J58" s="27" t="s">
        <v>399</v>
      </c>
      <c r="K58" s="58" t="s">
        <v>505</v>
      </c>
    </row>
    <row r="59" ht="42" customHeight="1" spans="1:11">
      <c r="A59" s="58" t="s">
        <v>333</v>
      </c>
      <c r="B59" s="27" t="s">
        <v>332</v>
      </c>
      <c r="C59" s="27" t="s">
        <v>507</v>
      </c>
      <c r="D59" s="27" t="s">
        <v>387</v>
      </c>
      <c r="E59" s="27" t="s">
        <v>408</v>
      </c>
      <c r="F59" s="58" t="s">
        <v>508</v>
      </c>
      <c r="G59" s="52" t="s">
        <v>390</v>
      </c>
      <c r="H59" s="58" t="s">
        <v>509</v>
      </c>
      <c r="I59" s="52" t="s">
        <v>510</v>
      </c>
      <c r="J59" s="27" t="s">
        <v>399</v>
      </c>
      <c r="K59" s="58" t="s">
        <v>511</v>
      </c>
    </row>
    <row r="60" ht="42" customHeight="1" spans="1:11">
      <c r="A60" s="58" t="s">
        <v>333</v>
      </c>
      <c r="B60" s="27" t="s">
        <v>332</v>
      </c>
      <c r="C60" s="27" t="s">
        <v>507</v>
      </c>
      <c r="D60" s="27" t="s">
        <v>394</v>
      </c>
      <c r="E60" s="27" t="s">
        <v>432</v>
      </c>
      <c r="F60" s="58" t="s">
        <v>512</v>
      </c>
      <c r="G60" s="52" t="s">
        <v>390</v>
      </c>
      <c r="H60" s="58" t="s">
        <v>397</v>
      </c>
      <c r="I60" s="52" t="s">
        <v>398</v>
      </c>
      <c r="J60" s="27" t="s">
        <v>399</v>
      </c>
      <c r="K60" s="58" t="s">
        <v>513</v>
      </c>
    </row>
    <row r="61" ht="42" customHeight="1" spans="1:11">
      <c r="A61" s="58" t="s">
        <v>333</v>
      </c>
      <c r="B61" s="27" t="s">
        <v>332</v>
      </c>
      <c r="C61" s="27" t="s">
        <v>507</v>
      </c>
      <c r="D61" s="27" t="s">
        <v>400</v>
      </c>
      <c r="E61" s="27" t="s">
        <v>401</v>
      </c>
      <c r="F61" s="58" t="s">
        <v>514</v>
      </c>
      <c r="G61" s="52" t="s">
        <v>390</v>
      </c>
      <c r="H61" s="58" t="s">
        <v>397</v>
      </c>
      <c r="I61" s="52" t="s">
        <v>398</v>
      </c>
      <c r="J61" s="27" t="s">
        <v>399</v>
      </c>
      <c r="K61" s="58" t="s">
        <v>513</v>
      </c>
    </row>
    <row r="62" ht="42" customHeight="1" spans="1:11">
      <c r="A62" s="123" t="s">
        <v>94</v>
      </c>
      <c r="B62" s="20"/>
      <c r="C62" s="20"/>
      <c r="D62" s="20"/>
      <c r="E62" s="20"/>
      <c r="F62" s="20"/>
      <c r="G62" s="20"/>
      <c r="H62" s="20"/>
      <c r="I62" s="20"/>
      <c r="J62" s="20"/>
      <c r="K62" s="20"/>
    </row>
    <row r="63" ht="42" customHeight="1" spans="1:11">
      <c r="A63" s="58" t="s">
        <v>373</v>
      </c>
      <c r="B63" s="27" t="s">
        <v>372</v>
      </c>
      <c r="C63" s="27" t="s">
        <v>515</v>
      </c>
      <c r="D63" s="27" t="s">
        <v>387</v>
      </c>
      <c r="E63" s="27" t="s">
        <v>408</v>
      </c>
      <c r="F63" s="58" t="s">
        <v>516</v>
      </c>
      <c r="G63" s="52" t="s">
        <v>410</v>
      </c>
      <c r="H63" s="58" t="s">
        <v>517</v>
      </c>
      <c r="I63" s="52" t="s">
        <v>418</v>
      </c>
      <c r="J63" s="27" t="s">
        <v>399</v>
      </c>
      <c r="K63" s="58" t="s">
        <v>516</v>
      </c>
    </row>
    <row r="64" ht="42" customHeight="1" spans="1:11">
      <c r="A64" s="58" t="s">
        <v>373</v>
      </c>
      <c r="B64" s="27" t="s">
        <v>372</v>
      </c>
      <c r="C64" s="27" t="s">
        <v>515</v>
      </c>
      <c r="D64" s="27" t="s">
        <v>387</v>
      </c>
      <c r="E64" s="27" t="s">
        <v>388</v>
      </c>
      <c r="F64" s="58" t="s">
        <v>518</v>
      </c>
      <c r="G64" s="52" t="s">
        <v>519</v>
      </c>
      <c r="H64" s="58" t="s">
        <v>406</v>
      </c>
      <c r="I64" s="52" t="s">
        <v>398</v>
      </c>
      <c r="J64" s="27" t="s">
        <v>399</v>
      </c>
      <c r="K64" s="58" t="s">
        <v>520</v>
      </c>
    </row>
    <row r="65" ht="42" customHeight="1" spans="1:11">
      <c r="A65" s="58" t="s">
        <v>373</v>
      </c>
      <c r="B65" s="27" t="s">
        <v>372</v>
      </c>
      <c r="C65" s="27" t="s">
        <v>515</v>
      </c>
      <c r="D65" s="27" t="s">
        <v>394</v>
      </c>
      <c r="E65" s="27" t="s">
        <v>395</v>
      </c>
      <c r="F65" s="58" t="s">
        <v>521</v>
      </c>
      <c r="G65" s="52" t="s">
        <v>390</v>
      </c>
      <c r="H65" s="58" t="s">
        <v>406</v>
      </c>
      <c r="I65" s="52" t="s">
        <v>398</v>
      </c>
      <c r="J65" s="27" t="s">
        <v>399</v>
      </c>
      <c r="K65" s="58" t="s">
        <v>522</v>
      </c>
    </row>
    <row r="66" ht="42" customHeight="1" spans="1:11">
      <c r="A66" s="58" t="s">
        <v>373</v>
      </c>
      <c r="B66" s="27" t="s">
        <v>372</v>
      </c>
      <c r="C66" s="27" t="s">
        <v>515</v>
      </c>
      <c r="D66" s="27" t="s">
        <v>400</v>
      </c>
      <c r="E66" s="27" t="s">
        <v>401</v>
      </c>
      <c r="F66" s="58" t="s">
        <v>523</v>
      </c>
      <c r="G66" s="52" t="s">
        <v>390</v>
      </c>
      <c r="H66" s="58" t="s">
        <v>406</v>
      </c>
      <c r="I66" s="52" t="s">
        <v>398</v>
      </c>
      <c r="J66" s="27" t="s">
        <v>399</v>
      </c>
      <c r="K66" s="58" t="s">
        <v>524</v>
      </c>
    </row>
  </sheetData>
  <mergeCells count="53">
    <mergeCell ref="A2:K2"/>
    <mergeCell ref="A3:I3"/>
    <mergeCell ref="A8:A10"/>
    <mergeCell ref="A11:A13"/>
    <mergeCell ref="A14:A16"/>
    <mergeCell ref="A17:A20"/>
    <mergeCell ref="A21:A23"/>
    <mergeCell ref="A24:A26"/>
    <mergeCell ref="A27:A29"/>
    <mergeCell ref="A30:A34"/>
    <mergeCell ref="A35:A37"/>
    <mergeCell ref="A38:A40"/>
    <mergeCell ref="A41:A45"/>
    <mergeCell ref="A46:A48"/>
    <mergeCell ref="A49:A51"/>
    <mergeCell ref="A52:A55"/>
    <mergeCell ref="A56:A58"/>
    <mergeCell ref="A59:A61"/>
    <mergeCell ref="A63:A66"/>
    <mergeCell ref="B8:B10"/>
    <mergeCell ref="B11:B13"/>
    <mergeCell ref="B14:B16"/>
    <mergeCell ref="B17:B20"/>
    <mergeCell ref="B21:B23"/>
    <mergeCell ref="B24:B26"/>
    <mergeCell ref="B27:B29"/>
    <mergeCell ref="B30:B34"/>
    <mergeCell ref="B35:B37"/>
    <mergeCell ref="B38:B40"/>
    <mergeCell ref="B41:B45"/>
    <mergeCell ref="B46:B48"/>
    <mergeCell ref="B49:B51"/>
    <mergeCell ref="B52:B55"/>
    <mergeCell ref="B56:B58"/>
    <mergeCell ref="B59:B61"/>
    <mergeCell ref="B63:B66"/>
    <mergeCell ref="C8:C10"/>
    <mergeCell ref="C11:C13"/>
    <mergeCell ref="C14:C16"/>
    <mergeCell ref="C17:C20"/>
    <mergeCell ref="C21:C23"/>
    <mergeCell ref="C24:C26"/>
    <mergeCell ref="C27:C29"/>
    <mergeCell ref="C30:C34"/>
    <mergeCell ref="C35:C37"/>
    <mergeCell ref="C38:C40"/>
    <mergeCell ref="C41:C45"/>
    <mergeCell ref="C46:C48"/>
    <mergeCell ref="C49:C51"/>
    <mergeCell ref="C52:C55"/>
    <mergeCell ref="C56:C58"/>
    <mergeCell ref="C59:C61"/>
    <mergeCell ref="C63:C66"/>
  </mergeCells>
  <printOptions horizontalCentered="1"/>
  <pageMargins left="0.959027777777778" right="0.959027777777778" top="0.71875" bottom="0.71875" header="0" footer="0"/>
  <pageSetup paperSize="9" scale="1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J10"/>
  <sheetViews>
    <sheetView showZeros="0" workbookViewId="0">
      <pane xSplit="2" ySplit="8" topLeftCell="C9" activePane="bottomRight" state="frozen"/>
      <selection/>
      <selection pane="topRight"/>
      <selection pane="bottomLeft"/>
      <selection pane="bottomRight" activeCell="C15" sqref="C15"/>
    </sheetView>
  </sheetViews>
  <sheetFormatPr defaultColWidth="9.13888888888889" defaultRowHeight="14.25" customHeight="1"/>
  <cols>
    <col min="1" max="1" width="38.2777777777778" customWidth="1"/>
    <col min="2" max="2" width="14" customWidth="1"/>
    <col min="3" max="3" width="36.4259259259259" customWidth="1"/>
    <col min="4" max="10" width="17.1388888888889" customWidth="1"/>
  </cols>
  <sheetData>
    <row r="1" ht="13.5" customHeight="1" spans="1:10">
      <c r="A1" s="1"/>
      <c r="B1" s="1"/>
      <c r="C1" s="1"/>
      <c r="D1" s="1"/>
      <c r="E1" s="1"/>
      <c r="F1" s="1"/>
      <c r="G1" s="1"/>
      <c r="H1" s="1"/>
      <c r="I1" s="1"/>
      <c r="J1" s="1"/>
    </row>
    <row r="2" ht="27.75" customHeight="1" spans="1:10">
      <c r="A2" s="95" t="s">
        <v>525</v>
      </c>
      <c r="B2" s="95"/>
      <c r="C2" s="95"/>
      <c r="D2" s="95"/>
      <c r="E2" s="95"/>
      <c r="F2" s="95"/>
      <c r="G2" s="95"/>
      <c r="H2" s="95"/>
      <c r="I2" s="95"/>
      <c r="J2" s="95"/>
    </row>
    <row r="3" ht="13.5" customHeight="1" spans="1:10">
      <c r="A3" s="5" t="str">
        <f>"部门名称："&amp;"祥云县发展和改革局"</f>
        <v>部门名称：祥云县发展和改革局</v>
      </c>
      <c r="B3" s="6"/>
      <c r="C3" s="6"/>
      <c r="D3" s="6"/>
      <c r="E3" s="6"/>
      <c r="F3" s="6"/>
      <c r="G3" s="6"/>
      <c r="H3" s="6"/>
      <c r="I3" s="6"/>
      <c r="J3" s="114" t="s">
        <v>19</v>
      </c>
    </row>
    <row r="4" ht="21.75" customHeight="1" spans="1:10">
      <c r="A4" s="110" t="s">
        <v>224</v>
      </c>
      <c r="B4" s="106" t="s">
        <v>206</v>
      </c>
      <c r="C4" s="106"/>
      <c r="D4" s="110" t="s">
        <v>72</v>
      </c>
      <c r="E4" s="110" t="s">
        <v>207</v>
      </c>
      <c r="F4" s="110"/>
      <c r="G4" s="110"/>
      <c r="H4" s="110" t="s">
        <v>208</v>
      </c>
      <c r="I4" s="110"/>
      <c r="J4" s="110"/>
    </row>
    <row r="5" ht="21.75" customHeight="1" spans="1:10">
      <c r="A5" s="110"/>
      <c r="B5" s="106" t="s">
        <v>96</v>
      </c>
      <c r="C5" s="110" t="s">
        <v>97</v>
      </c>
      <c r="D5" s="110"/>
      <c r="E5" s="110" t="s">
        <v>74</v>
      </c>
      <c r="F5" s="110" t="s">
        <v>104</v>
      </c>
      <c r="G5" s="110" t="s">
        <v>105</v>
      </c>
      <c r="H5" s="110" t="s">
        <v>74</v>
      </c>
      <c r="I5" s="110" t="s">
        <v>104</v>
      </c>
      <c r="J5" s="110" t="s">
        <v>105</v>
      </c>
    </row>
    <row r="6" ht="18.95" customHeight="1" spans="1:10">
      <c r="A6" s="107">
        <v>1</v>
      </c>
      <c r="B6" s="107">
        <v>2</v>
      </c>
      <c r="C6" s="107">
        <v>3</v>
      </c>
      <c r="D6" s="107" t="s">
        <v>212</v>
      </c>
      <c r="E6" s="107" t="s">
        <v>213</v>
      </c>
      <c r="F6" s="107">
        <v>6</v>
      </c>
      <c r="G6" s="107">
        <v>7</v>
      </c>
      <c r="H6" s="107" t="s">
        <v>526</v>
      </c>
      <c r="I6" s="107">
        <v>9</v>
      </c>
      <c r="J6" s="107">
        <v>10</v>
      </c>
    </row>
    <row r="7" ht="15" customHeight="1" spans="1:10">
      <c r="A7" s="111" t="s">
        <v>527</v>
      </c>
      <c r="B7" s="112"/>
      <c r="C7" s="112"/>
      <c r="D7" s="108"/>
      <c r="E7" s="108"/>
      <c r="F7" s="108"/>
      <c r="G7" s="108"/>
      <c r="H7" s="108"/>
      <c r="I7" s="108"/>
      <c r="J7" s="108"/>
    </row>
    <row r="8" ht="21" customHeight="1" spans="1:10">
      <c r="A8" s="112"/>
      <c r="B8" s="112"/>
      <c r="C8" s="112"/>
      <c r="D8" s="109"/>
      <c r="E8" s="109"/>
      <c r="F8" s="109"/>
      <c r="G8" s="109"/>
      <c r="H8" s="109"/>
      <c r="I8" s="109"/>
      <c r="J8" s="109"/>
    </row>
    <row r="9" ht="21" customHeight="1" spans="1:10">
      <c r="A9" s="113" t="s">
        <v>72</v>
      </c>
      <c r="B9" s="113"/>
      <c r="C9" s="113"/>
      <c r="D9" s="108"/>
      <c r="E9" s="108"/>
      <c r="F9" s="108"/>
      <c r="G9" s="108"/>
      <c r="H9" s="108"/>
      <c r="I9" s="108"/>
      <c r="J9" s="108"/>
    </row>
    <row r="10" customHeight="1" spans="1:1">
      <c r="A10" t="s">
        <v>528</v>
      </c>
    </row>
  </sheetData>
  <mergeCells count="8">
    <mergeCell ref="A1:J1"/>
    <mergeCell ref="A2:J2"/>
    <mergeCell ref="B4:C4"/>
    <mergeCell ref="E4:G4"/>
    <mergeCell ref="H4:J4"/>
    <mergeCell ref="A9:C9"/>
    <mergeCell ref="A4:A5"/>
    <mergeCell ref="D4:D5"/>
  </mergeCells>
  <pageMargins left="0.751388888888889" right="0.751388888888889" top="1" bottom="1" header="0.511805555555556" footer="0.511805555555556"/>
  <pageSetup paperSize="9" scale="6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X22"/>
  <sheetViews>
    <sheetView showZeros="0" workbookViewId="0">
      <pane xSplit="2" ySplit="9" topLeftCell="C10" activePane="bottomRight" state="frozen"/>
      <selection/>
      <selection pane="topRight"/>
      <selection pane="bottomLeft"/>
      <selection pane="bottomRight" activeCell="G13" sqref="G13:G22"/>
    </sheetView>
  </sheetViews>
  <sheetFormatPr defaultColWidth="9.13888888888889" defaultRowHeight="14.25" customHeight="1"/>
  <cols>
    <col min="1" max="3" width="39.1388888888889" customWidth="1"/>
    <col min="4" max="4" width="7.89814814814815" customWidth="1"/>
    <col min="5" max="5" width="8.89814814814815" customWidth="1"/>
    <col min="6" max="6" width="14.3333333333333" customWidth="1"/>
    <col min="7" max="16" width="20.4259259259259" customWidth="1"/>
    <col min="17" max="24" width="20.2777777777778" customWidth="1"/>
  </cols>
  <sheetData>
    <row r="1" ht="16.5" customHeight="1" spans="1:24">
      <c r="A1" s="86"/>
      <c r="B1" s="94"/>
      <c r="C1" s="94"/>
      <c r="D1" s="94"/>
      <c r="E1" s="86"/>
      <c r="F1" s="86"/>
      <c r="G1" s="86"/>
      <c r="H1" s="86"/>
      <c r="I1" s="86"/>
      <c r="J1" s="86"/>
      <c r="K1" s="86"/>
      <c r="L1" s="104"/>
      <c r="M1" s="86"/>
      <c r="N1" s="86"/>
      <c r="O1" s="94"/>
      <c r="P1" s="86"/>
      <c r="Q1" s="76"/>
      <c r="R1" s="76"/>
      <c r="S1" s="76"/>
      <c r="T1" s="76"/>
      <c r="U1" s="76"/>
      <c r="V1" s="76"/>
      <c r="W1" s="76"/>
      <c r="X1" s="76"/>
    </row>
    <row r="2" ht="41.25" customHeight="1" spans="1:24">
      <c r="A2" s="95" t="s">
        <v>529</v>
      </c>
      <c r="B2" s="95"/>
      <c r="C2" s="95"/>
      <c r="D2" s="95"/>
      <c r="E2" s="95"/>
      <c r="F2" s="95"/>
      <c r="G2" s="95"/>
      <c r="H2" s="95"/>
      <c r="I2" s="95"/>
      <c r="J2" s="95"/>
      <c r="K2" s="95"/>
      <c r="L2" s="95"/>
      <c r="M2" s="95"/>
      <c r="N2" s="95"/>
      <c r="O2" s="95"/>
      <c r="P2" s="95"/>
      <c r="Q2" s="95"/>
      <c r="R2" s="95"/>
      <c r="S2" s="95"/>
      <c r="T2" s="95"/>
      <c r="U2" s="95"/>
      <c r="V2" s="95"/>
      <c r="W2" s="95"/>
      <c r="X2" s="95"/>
    </row>
    <row r="3" ht="22.5" customHeight="1" spans="1:24">
      <c r="A3" s="96" t="str">
        <f>"部门名称："&amp;"祥云县发展和改革局"</f>
        <v>部门名称：祥云县发展和改革局</v>
      </c>
      <c r="B3" s="97"/>
      <c r="C3" s="97"/>
      <c r="D3" s="97"/>
      <c r="E3" s="84"/>
      <c r="F3" s="84"/>
      <c r="G3" s="84"/>
      <c r="H3" s="84"/>
      <c r="I3" s="84"/>
      <c r="J3" s="84"/>
      <c r="K3" s="84"/>
      <c r="L3" s="104"/>
      <c r="M3" s="86"/>
      <c r="N3" s="86"/>
      <c r="O3" s="94"/>
      <c r="P3" s="86"/>
      <c r="Q3" s="105"/>
      <c r="R3" s="76"/>
      <c r="S3" s="76"/>
      <c r="T3" s="76"/>
      <c r="U3" s="76"/>
      <c r="V3" s="76"/>
      <c r="W3" s="76"/>
      <c r="X3" s="76" t="s">
        <v>19</v>
      </c>
    </row>
    <row r="4" ht="24" customHeight="1" spans="1:24">
      <c r="A4" s="10" t="s">
        <v>376</v>
      </c>
      <c r="B4" s="106" t="s">
        <v>530</v>
      </c>
      <c r="C4" s="106" t="s">
        <v>531</v>
      </c>
      <c r="D4" s="106" t="s">
        <v>532</v>
      </c>
      <c r="E4" s="106" t="s">
        <v>533</v>
      </c>
      <c r="F4" s="106" t="s">
        <v>534</v>
      </c>
      <c r="G4" s="10" t="s">
        <v>535</v>
      </c>
      <c r="H4" s="10" t="s">
        <v>73</v>
      </c>
      <c r="I4" s="10"/>
      <c r="J4" s="10"/>
      <c r="K4" s="10"/>
      <c r="L4" s="9"/>
      <c r="M4" s="10"/>
      <c r="N4" s="10"/>
      <c r="O4" s="47"/>
      <c r="P4" s="10"/>
      <c r="Q4" s="9"/>
      <c r="R4" s="47"/>
      <c r="S4" s="10" t="s">
        <v>61</v>
      </c>
      <c r="T4" s="10"/>
      <c r="U4" s="10"/>
      <c r="V4" s="10"/>
      <c r="W4" s="10"/>
      <c r="X4" s="10"/>
    </row>
    <row r="5" ht="24" customHeight="1" spans="1:24">
      <c r="A5" s="10"/>
      <c r="B5" s="106"/>
      <c r="C5" s="106"/>
      <c r="D5" s="106"/>
      <c r="E5" s="106"/>
      <c r="F5" s="106"/>
      <c r="G5" s="10"/>
      <c r="H5" s="10" t="s">
        <v>74</v>
      </c>
      <c r="I5" s="10" t="s">
        <v>75</v>
      </c>
      <c r="J5" s="10" t="s">
        <v>76</v>
      </c>
      <c r="K5" s="10" t="s">
        <v>77</v>
      </c>
      <c r="L5" s="10" t="s">
        <v>78</v>
      </c>
      <c r="M5" s="10" t="s">
        <v>79</v>
      </c>
      <c r="N5" s="10"/>
      <c r="O5" s="10"/>
      <c r="P5" s="10"/>
      <c r="Q5" s="10"/>
      <c r="R5" s="10"/>
      <c r="S5" s="10" t="s">
        <v>74</v>
      </c>
      <c r="T5" s="10" t="s">
        <v>75</v>
      </c>
      <c r="U5" s="10" t="s">
        <v>76</v>
      </c>
      <c r="V5" s="10" t="s">
        <v>77</v>
      </c>
      <c r="W5" s="10" t="s">
        <v>78</v>
      </c>
      <c r="X5" s="10" t="s">
        <v>79</v>
      </c>
    </row>
    <row r="6" ht="54" customHeight="1" spans="1:24">
      <c r="A6" s="10"/>
      <c r="B6" s="106"/>
      <c r="C6" s="106"/>
      <c r="D6" s="106"/>
      <c r="E6" s="106"/>
      <c r="F6" s="106"/>
      <c r="G6" s="10"/>
      <c r="H6" s="10"/>
      <c r="I6" s="10"/>
      <c r="J6" s="10"/>
      <c r="K6" s="10"/>
      <c r="L6" s="10"/>
      <c r="M6" s="10" t="s">
        <v>74</v>
      </c>
      <c r="N6" s="10" t="s">
        <v>81</v>
      </c>
      <c r="O6" s="47" t="s">
        <v>82</v>
      </c>
      <c r="P6" s="10" t="s">
        <v>83</v>
      </c>
      <c r="Q6" s="9" t="s">
        <v>84</v>
      </c>
      <c r="R6" s="47" t="s">
        <v>85</v>
      </c>
      <c r="S6" s="10"/>
      <c r="T6" s="10"/>
      <c r="U6" s="10"/>
      <c r="V6" s="10"/>
      <c r="W6" s="10"/>
      <c r="X6" s="10"/>
    </row>
    <row r="7" ht="17.25" customHeight="1" spans="1:24">
      <c r="A7" s="107">
        <v>1</v>
      </c>
      <c r="B7" s="107">
        <v>2</v>
      </c>
      <c r="C7" s="107">
        <v>3</v>
      </c>
      <c r="D7" s="107">
        <v>4</v>
      </c>
      <c r="E7" s="107">
        <v>5</v>
      </c>
      <c r="F7" s="107">
        <v>6</v>
      </c>
      <c r="G7" s="107" t="s">
        <v>536</v>
      </c>
      <c r="H7" s="107" t="s">
        <v>537</v>
      </c>
      <c r="I7" s="107">
        <v>9</v>
      </c>
      <c r="J7" s="107">
        <v>10</v>
      </c>
      <c r="K7" s="107">
        <v>11</v>
      </c>
      <c r="L7" s="107">
        <v>12</v>
      </c>
      <c r="M7" s="107" t="s">
        <v>538</v>
      </c>
      <c r="N7" s="107">
        <v>14</v>
      </c>
      <c r="O7" s="107">
        <v>15</v>
      </c>
      <c r="P7" s="107">
        <v>16</v>
      </c>
      <c r="Q7" s="107">
        <v>17</v>
      </c>
      <c r="R7" s="107">
        <v>18</v>
      </c>
      <c r="S7" s="107" t="s">
        <v>539</v>
      </c>
      <c r="T7" s="107">
        <v>20</v>
      </c>
      <c r="U7" s="107">
        <v>21</v>
      </c>
      <c r="V7" s="107">
        <v>22</v>
      </c>
      <c r="W7" s="107">
        <v>23</v>
      </c>
      <c r="X7" s="107">
        <v>24</v>
      </c>
    </row>
    <row r="8" ht="21" customHeight="1" spans="1:24">
      <c r="A8" s="98" t="s">
        <v>91</v>
      </c>
      <c r="B8" s="99"/>
      <c r="C8" s="99"/>
      <c r="D8" s="99"/>
      <c r="E8" s="99"/>
      <c r="F8" s="108">
        <v>592205</v>
      </c>
      <c r="G8" s="108">
        <v>655805</v>
      </c>
      <c r="H8" s="108">
        <v>655805</v>
      </c>
      <c r="I8" s="108">
        <v>655805</v>
      </c>
      <c r="J8" s="108"/>
      <c r="K8" s="108"/>
      <c r="L8" s="108"/>
      <c r="M8" s="108"/>
      <c r="N8" s="108"/>
      <c r="O8" s="108"/>
      <c r="P8" s="108"/>
      <c r="Q8" s="108"/>
      <c r="R8" s="108"/>
      <c r="S8" s="108"/>
      <c r="T8" s="108"/>
      <c r="U8" s="108"/>
      <c r="V8" s="108"/>
      <c r="W8" s="108"/>
      <c r="X8" s="108"/>
    </row>
    <row r="9" ht="21" customHeight="1" spans="1:24">
      <c r="A9" s="100" t="s">
        <v>91</v>
      </c>
      <c r="B9" s="101"/>
      <c r="C9" s="101"/>
      <c r="D9" s="101"/>
      <c r="E9" s="51"/>
      <c r="F9" s="108">
        <v>570280</v>
      </c>
      <c r="G9" s="108">
        <v>633880</v>
      </c>
      <c r="H9" s="108">
        <v>633880</v>
      </c>
      <c r="I9" s="108">
        <v>633880</v>
      </c>
      <c r="J9" s="108"/>
      <c r="K9" s="108"/>
      <c r="L9" s="108"/>
      <c r="M9" s="108"/>
      <c r="N9" s="108"/>
      <c r="O9" s="108"/>
      <c r="P9" s="108"/>
      <c r="Q9" s="108"/>
      <c r="R9" s="108"/>
      <c r="S9" s="109"/>
      <c r="T9" s="109"/>
      <c r="U9" s="109"/>
      <c r="V9" s="109"/>
      <c r="W9" s="109"/>
      <c r="X9" s="109"/>
    </row>
    <row r="10" ht="21" customHeight="1" spans="1:24">
      <c r="A10" s="101" t="s">
        <v>263</v>
      </c>
      <c r="B10" s="101" t="s">
        <v>540</v>
      </c>
      <c r="C10" s="101" t="s">
        <v>541</v>
      </c>
      <c r="D10" s="101" t="s">
        <v>542</v>
      </c>
      <c r="E10" s="51">
        <v>3</v>
      </c>
      <c r="F10" s="109"/>
      <c r="G10" s="109">
        <v>12000</v>
      </c>
      <c r="H10" s="109">
        <v>12000</v>
      </c>
      <c r="I10" s="109">
        <v>12000</v>
      </c>
      <c r="J10" s="109"/>
      <c r="K10" s="109"/>
      <c r="L10" s="109"/>
      <c r="M10" s="109"/>
      <c r="N10" s="109"/>
      <c r="O10" s="109"/>
      <c r="P10" s="109"/>
      <c r="Q10" s="109"/>
      <c r="R10" s="109"/>
      <c r="S10" s="20"/>
      <c r="T10" s="20"/>
      <c r="U10" s="20"/>
      <c r="V10" s="20"/>
      <c r="W10" s="20"/>
      <c r="X10" s="20"/>
    </row>
    <row r="11" ht="21" customHeight="1" spans="1:24">
      <c r="A11" s="101" t="s">
        <v>263</v>
      </c>
      <c r="B11" s="101" t="s">
        <v>543</v>
      </c>
      <c r="C11" s="101" t="s">
        <v>544</v>
      </c>
      <c r="D11" s="101" t="s">
        <v>542</v>
      </c>
      <c r="E11" s="51">
        <v>5</v>
      </c>
      <c r="F11" s="109"/>
      <c r="G11" s="109">
        <v>15000</v>
      </c>
      <c r="H11" s="109">
        <v>15000</v>
      </c>
      <c r="I11" s="109">
        <v>15000</v>
      </c>
      <c r="J11" s="109"/>
      <c r="K11" s="109"/>
      <c r="L11" s="109"/>
      <c r="M11" s="109"/>
      <c r="N11" s="109"/>
      <c r="O11" s="109"/>
      <c r="P11" s="109"/>
      <c r="Q11" s="109"/>
      <c r="R11" s="109"/>
      <c r="S11" s="20"/>
      <c r="T11" s="20"/>
      <c r="U11" s="20"/>
      <c r="V11" s="20"/>
      <c r="W11" s="20"/>
      <c r="X11" s="20"/>
    </row>
    <row r="12" ht="21" customHeight="1" spans="1:24">
      <c r="A12" s="101" t="s">
        <v>263</v>
      </c>
      <c r="B12" s="101" t="s">
        <v>545</v>
      </c>
      <c r="C12" s="101" t="s">
        <v>546</v>
      </c>
      <c r="D12" s="101" t="s">
        <v>542</v>
      </c>
      <c r="E12" s="51">
        <v>7</v>
      </c>
      <c r="F12" s="109"/>
      <c r="G12" s="109">
        <v>21000</v>
      </c>
      <c r="H12" s="109">
        <v>21000</v>
      </c>
      <c r="I12" s="109">
        <v>21000</v>
      </c>
      <c r="J12" s="109"/>
      <c r="K12" s="109"/>
      <c r="L12" s="109"/>
      <c r="M12" s="109"/>
      <c r="N12" s="109"/>
      <c r="O12" s="109"/>
      <c r="P12" s="109"/>
      <c r="Q12" s="109"/>
      <c r="R12" s="109"/>
      <c r="S12" s="20"/>
      <c r="T12" s="20"/>
      <c r="U12" s="20"/>
      <c r="V12" s="20"/>
      <c r="W12" s="20"/>
      <c r="X12" s="20"/>
    </row>
    <row r="13" ht="21" customHeight="1" spans="1:24">
      <c r="A13" s="101" t="s">
        <v>280</v>
      </c>
      <c r="B13" s="101" t="s">
        <v>547</v>
      </c>
      <c r="C13" s="101" t="s">
        <v>548</v>
      </c>
      <c r="D13" s="101" t="s">
        <v>549</v>
      </c>
      <c r="E13" s="51">
        <v>600</v>
      </c>
      <c r="F13" s="109"/>
      <c r="G13" s="109">
        <v>15600</v>
      </c>
      <c r="H13" s="109">
        <v>15600</v>
      </c>
      <c r="I13" s="109">
        <v>15600</v>
      </c>
      <c r="J13" s="109"/>
      <c r="K13" s="109"/>
      <c r="L13" s="109"/>
      <c r="M13" s="109"/>
      <c r="N13" s="109"/>
      <c r="O13" s="109"/>
      <c r="P13" s="109"/>
      <c r="Q13" s="109"/>
      <c r="R13" s="109"/>
      <c r="S13" s="20"/>
      <c r="T13" s="20"/>
      <c r="U13" s="20"/>
      <c r="V13" s="20"/>
      <c r="W13" s="20"/>
      <c r="X13" s="20"/>
    </row>
    <row r="14" ht="21" customHeight="1" spans="1:24">
      <c r="A14" s="101" t="s">
        <v>347</v>
      </c>
      <c r="B14" s="101" t="s">
        <v>550</v>
      </c>
      <c r="C14" s="101" t="s">
        <v>548</v>
      </c>
      <c r="D14" s="101" t="s">
        <v>549</v>
      </c>
      <c r="E14" s="51">
        <v>400</v>
      </c>
      <c r="F14" s="109">
        <v>10280</v>
      </c>
      <c r="G14" s="109">
        <v>10280</v>
      </c>
      <c r="H14" s="109">
        <v>10280</v>
      </c>
      <c r="I14" s="109">
        <v>10280</v>
      </c>
      <c r="J14" s="109"/>
      <c r="K14" s="109"/>
      <c r="L14" s="109"/>
      <c r="M14" s="109"/>
      <c r="N14" s="109"/>
      <c r="O14" s="109"/>
      <c r="P14" s="109"/>
      <c r="Q14" s="109"/>
      <c r="R14" s="109"/>
      <c r="S14" s="20"/>
      <c r="T14" s="20"/>
      <c r="U14" s="20"/>
      <c r="V14" s="20"/>
      <c r="W14" s="20"/>
      <c r="X14" s="20"/>
    </row>
    <row r="15" ht="21" customHeight="1" spans="1:24">
      <c r="A15" s="101" t="s">
        <v>347</v>
      </c>
      <c r="B15" s="101" t="s">
        <v>551</v>
      </c>
      <c r="C15" s="101" t="s">
        <v>552</v>
      </c>
      <c r="D15" s="101" t="s">
        <v>553</v>
      </c>
      <c r="E15" s="51">
        <v>1</v>
      </c>
      <c r="F15" s="109">
        <v>560000</v>
      </c>
      <c r="G15" s="109">
        <v>560000</v>
      </c>
      <c r="H15" s="109">
        <v>560000</v>
      </c>
      <c r="I15" s="109">
        <v>560000</v>
      </c>
      <c r="J15" s="109"/>
      <c r="K15" s="109"/>
      <c r="L15" s="109"/>
      <c r="M15" s="109"/>
      <c r="N15" s="109"/>
      <c r="O15" s="109"/>
      <c r="P15" s="109"/>
      <c r="Q15" s="109"/>
      <c r="R15" s="109"/>
      <c r="S15" s="20"/>
      <c r="T15" s="20"/>
      <c r="U15" s="20"/>
      <c r="V15" s="20"/>
      <c r="W15" s="20"/>
      <c r="X15" s="20"/>
    </row>
    <row r="16" ht="21" customHeight="1" spans="1:24">
      <c r="A16" s="100" t="s">
        <v>94</v>
      </c>
      <c r="B16" s="20"/>
      <c r="C16" s="20"/>
      <c r="D16" s="20"/>
      <c r="E16" s="20"/>
      <c r="F16" s="108">
        <v>21925</v>
      </c>
      <c r="G16" s="108">
        <v>21925</v>
      </c>
      <c r="H16" s="108">
        <v>21925</v>
      </c>
      <c r="I16" s="108">
        <v>21925</v>
      </c>
      <c r="J16" s="108"/>
      <c r="K16" s="108"/>
      <c r="L16" s="108"/>
      <c r="M16" s="108"/>
      <c r="N16" s="108"/>
      <c r="O16" s="108"/>
      <c r="P16" s="108"/>
      <c r="Q16" s="108"/>
      <c r="R16" s="108"/>
      <c r="S16" s="20"/>
      <c r="T16" s="20"/>
      <c r="U16" s="20"/>
      <c r="V16" s="20"/>
      <c r="W16" s="20"/>
      <c r="X16" s="20"/>
    </row>
    <row r="17" ht="21" customHeight="1" spans="1:24">
      <c r="A17" s="101" t="s">
        <v>263</v>
      </c>
      <c r="B17" s="101" t="s">
        <v>554</v>
      </c>
      <c r="C17" s="101" t="s">
        <v>541</v>
      </c>
      <c r="D17" s="101" t="s">
        <v>542</v>
      </c>
      <c r="E17" s="51">
        <v>1</v>
      </c>
      <c r="F17" s="109">
        <v>4000</v>
      </c>
      <c r="G17" s="109">
        <v>4000</v>
      </c>
      <c r="H17" s="109">
        <v>4000</v>
      </c>
      <c r="I17" s="109">
        <v>4000</v>
      </c>
      <c r="J17" s="109"/>
      <c r="K17" s="109"/>
      <c r="L17" s="109"/>
      <c r="M17" s="109"/>
      <c r="N17" s="109"/>
      <c r="O17" s="109"/>
      <c r="P17" s="109"/>
      <c r="Q17" s="109"/>
      <c r="R17" s="109"/>
      <c r="S17" s="20"/>
      <c r="T17" s="20"/>
      <c r="U17" s="20"/>
      <c r="V17" s="20"/>
      <c r="W17" s="20"/>
      <c r="X17" s="20"/>
    </row>
    <row r="18" ht="21" customHeight="1" spans="1:24">
      <c r="A18" s="101" t="s">
        <v>263</v>
      </c>
      <c r="B18" s="101" t="s">
        <v>555</v>
      </c>
      <c r="C18" s="101" t="s">
        <v>544</v>
      </c>
      <c r="D18" s="101" t="s">
        <v>542</v>
      </c>
      <c r="E18" s="51">
        <v>4</v>
      </c>
      <c r="F18" s="109">
        <v>6600</v>
      </c>
      <c r="G18" s="109">
        <v>6600</v>
      </c>
      <c r="H18" s="109">
        <v>6600</v>
      </c>
      <c r="I18" s="109">
        <v>6600</v>
      </c>
      <c r="J18" s="109"/>
      <c r="K18" s="109"/>
      <c r="L18" s="109"/>
      <c r="M18" s="109"/>
      <c r="N18" s="109"/>
      <c r="O18" s="109"/>
      <c r="P18" s="109"/>
      <c r="Q18" s="109"/>
      <c r="R18" s="109"/>
      <c r="S18" s="20"/>
      <c r="T18" s="20"/>
      <c r="U18" s="20"/>
      <c r="V18" s="20"/>
      <c r="W18" s="20"/>
      <c r="X18" s="20"/>
    </row>
    <row r="19" ht="21" customHeight="1" spans="1:24">
      <c r="A19" s="101" t="s">
        <v>263</v>
      </c>
      <c r="B19" s="101" t="s">
        <v>556</v>
      </c>
      <c r="C19" s="101" t="s">
        <v>546</v>
      </c>
      <c r="D19" s="101" t="s">
        <v>542</v>
      </c>
      <c r="E19" s="51">
        <v>3</v>
      </c>
      <c r="F19" s="109">
        <v>9000</v>
      </c>
      <c r="G19" s="109">
        <v>9000</v>
      </c>
      <c r="H19" s="109">
        <v>9000</v>
      </c>
      <c r="I19" s="109">
        <v>9000</v>
      </c>
      <c r="J19" s="109"/>
      <c r="K19" s="109"/>
      <c r="L19" s="109"/>
      <c r="M19" s="109"/>
      <c r="N19" s="109"/>
      <c r="O19" s="109"/>
      <c r="P19" s="109"/>
      <c r="Q19" s="109"/>
      <c r="R19" s="109"/>
      <c r="S19" s="20"/>
      <c r="T19" s="20"/>
      <c r="U19" s="20"/>
      <c r="V19" s="20"/>
      <c r="W19" s="20"/>
      <c r="X19" s="20"/>
    </row>
    <row r="20" ht="21" customHeight="1" spans="1:24">
      <c r="A20" s="101" t="s">
        <v>304</v>
      </c>
      <c r="B20" s="101" t="s">
        <v>557</v>
      </c>
      <c r="C20" s="101" t="s">
        <v>548</v>
      </c>
      <c r="D20" s="101" t="s">
        <v>430</v>
      </c>
      <c r="E20" s="51">
        <v>15</v>
      </c>
      <c r="F20" s="109">
        <v>2325</v>
      </c>
      <c r="G20" s="109">
        <v>2325</v>
      </c>
      <c r="H20" s="109">
        <v>2325</v>
      </c>
      <c r="I20" s="109">
        <v>2325</v>
      </c>
      <c r="J20" s="109"/>
      <c r="K20" s="109"/>
      <c r="L20" s="109"/>
      <c r="M20" s="109"/>
      <c r="N20" s="109"/>
      <c r="O20" s="109"/>
      <c r="P20" s="109"/>
      <c r="Q20" s="109"/>
      <c r="R20" s="109"/>
      <c r="S20" s="20"/>
      <c r="T20" s="20"/>
      <c r="U20" s="20"/>
      <c r="V20" s="20"/>
      <c r="W20" s="20"/>
      <c r="X20" s="20"/>
    </row>
    <row r="21" ht="21" customHeight="1" spans="1:24">
      <c r="A21" s="29" t="s">
        <v>72</v>
      </c>
      <c r="B21" s="14"/>
      <c r="C21" s="14"/>
      <c r="D21" s="14"/>
      <c r="E21" s="102"/>
      <c r="F21" s="108">
        <v>592205</v>
      </c>
      <c r="G21" s="108">
        <v>655805</v>
      </c>
      <c r="H21" s="108">
        <v>655805</v>
      </c>
      <c r="I21" s="108">
        <v>655805</v>
      </c>
      <c r="J21" s="108"/>
      <c r="K21" s="108"/>
      <c r="L21" s="108"/>
      <c r="M21" s="108"/>
      <c r="N21" s="108"/>
      <c r="O21" s="108"/>
      <c r="P21" s="108"/>
      <c r="Q21" s="108"/>
      <c r="R21" s="108"/>
      <c r="S21" s="108"/>
      <c r="T21" s="108"/>
      <c r="U21" s="108"/>
      <c r="V21" s="108"/>
      <c r="W21" s="108"/>
      <c r="X21" s="108"/>
    </row>
    <row r="22" customHeight="1" spans="7:7">
      <c r="G22">
        <f>SUBTOTAL(9,G13:G21)</f>
        <v>1285535</v>
      </c>
    </row>
  </sheetData>
  <mergeCells count="27">
    <mergeCell ref="A2:X2"/>
    <mergeCell ref="H4:R4"/>
    <mergeCell ref="S4:X4"/>
    <mergeCell ref="M5:R5"/>
    <mergeCell ref="A8:E8"/>
    <mergeCell ref="A8:E8"/>
    <mergeCell ref="A9:E9"/>
    <mergeCell ref="A16:E16"/>
    <mergeCell ref="A21:E21"/>
    <mergeCell ref="A4:A6"/>
    <mergeCell ref="B4:B6"/>
    <mergeCell ref="C4:C6"/>
    <mergeCell ref="D4:D6"/>
    <mergeCell ref="E4:E6"/>
    <mergeCell ref="F4:F6"/>
    <mergeCell ref="G4:G6"/>
    <mergeCell ref="H5:H6"/>
    <mergeCell ref="I5:I6"/>
    <mergeCell ref="J5:J6"/>
    <mergeCell ref="K5:K6"/>
    <mergeCell ref="L5:L6"/>
    <mergeCell ref="S5:S6"/>
    <mergeCell ref="T5:T6"/>
    <mergeCell ref="U5:U6"/>
    <mergeCell ref="V5:V6"/>
    <mergeCell ref="W5:W6"/>
    <mergeCell ref="X5:X6"/>
  </mergeCells>
  <printOptions horizontalCentered="1"/>
  <pageMargins left="0.959027777777778" right="0.959027777777778" top="0.71875" bottom="0.71875" header="0" footer="0"/>
  <pageSetup paperSize="9" scale="22"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X11"/>
  <sheetViews>
    <sheetView showZeros="0" workbookViewId="0">
      <pane xSplit="2" ySplit="8" topLeftCell="C9" activePane="bottomRight" state="frozen"/>
      <selection/>
      <selection pane="topRight"/>
      <selection pane="bottomLeft"/>
      <selection pane="bottomRight" activeCell="A1" sqref="A1"/>
    </sheetView>
  </sheetViews>
  <sheetFormatPr defaultColWidth="9.13888888888889" defaultRowHeight="14.25" customHeight="1"/>
  <cols>
    <col min="1" max="3" width="39.1388888888889" customWidth="1"/>
    <col min="4" max="4" width="28.5740740740741" customWidth="1"/>
    <col min="5" max="5" width="28.1388888888889" customWidth="1"/>
    <col min="6" max="6" width="39.1388888888889" customWidth="1"/>
    <col min="7" max="16" width="20.4259259259259" customWidth="1"/>
    <col min="17" max="24" width="20.2777777777778" customWidth="1"/>
  </cols>
  <sheetData>
    <row r="1" ht="16.5" customHeight="1" spans="1:24">
      <c r="A1" s="86"/>
      <c r="B1" s="94"/>
      <c r="C1" s="94"/>
      <c r="D1" s="94"/>
      <c r="E1" s="86"/>
      <c r="F1" s="86"/>
      <c r="G1" s="86"/>
      <c r="H1" s="86"/>
      <c r="I1" s="86"/>
      <c r="J1" s="86"/>
      <c r="K1" s="86"/>
      <c r="L1" s="104"/>
      <c r="M1" s="86"/>
      <c r="N1" s="86"/>
      <c r="O1" s="94"/>
      <c r="P1" s="86"/>
      <c r="Q1" s="76"/>
      <c r="R1" s="76"/>
      <c r="S1" s="76"/>
      <c r="T1" s="76"/>
      <c r="U1" s="76"/>
      <c r="V1" s="76"/>
      <c r="W1" s="76"/>
      <c r="X1" s="76"/>
    </row>
    <row r="2" ht="41.25" customHeight="1" spans="1:24">
      <c r="A2" s="95" t="s">
        <v>13</v>
      </c>
      <c r="B2" s="95"/>
      <c r="C2" s="95"/>
      <c r="D2" s="95"/>
      <c r="E2" s="95"/>
      <c r="F2" s="95"/>
      <c r="G2" s="95"/>
      <c r="H2" s="95"/>
      <c r="I2" s="95"/>
      <c r="J2" s="95"/>
      <c r="K2" s="95"/>
      <c r="L2" s="95"/>
      <c r="M2" s="95"/>
      <c r="N2" s="95"/>
      <c r="O2" s="95"/>
      <c r="P2" s="95"/>
      <c r="Q2" s="95"/>
      <c r="R2" s="95"/>
      <c r="S2" s="95"/>
      <c r="T2" s="95"/>
      <c r="U2" s="95"/>
      <c r="V2" s="95"/>
      <c r="W2" s="95"/>
      <c r="X2" s="95"/>
    </row>
    <row r="3" ht="22.5" customHeight="1" spans="1:24">
      <c r="A3" s="96" t="str">
        <f>"部门名称："&amp;"祥云县发展和改革局"</f>
        <v>部门名称：祥云县发展和改革局</v>
      </c>
      <c r="B3" s="97"/>
      <c r="C3" s="97"/>
      <c r="D3" s="97"/>
      <c r="E3" s="84"/>
      <c r="F3" s="84"/>
      <c r="G3" s="84"/>
      <c r="H3" s="84"/>
      <c r="I3" s="84"/>
      <c r="J3" s="84"/>
      <c r="K3" s="84"/>
      <c r="L3" s="104"/>
      <c r="M3" s="86"/>
      <c r="N3" s="86"/>
      <c r="O3" s="94"/>
      <c r="P3" s="86"/>
      <c r="Q3" s="105"/>
      <c r="R3" s="76"/>
      <c r="S3" s="76"/>
      <c r="T3" s="76"/>
      <c r="U3" s="76"/>
      <c r="V3" s="76"/>
      <c r="W3" s="76"/>
      <c r="X3" s="76" t="s">
        <v>19</v>
      </c>
    </row>
    <row r="4" ht="24" customHeight="1" spans="1:24">
      <c r="A4" s="10" t="s">
        <v>376</v>
      </c>
      <c r="B4" s="47" t="s">
        <v>558</v>
      </c>
      <c r="C4" s="47" t="s">
        <v>559</v>
      </c>
      <c r="D4" s="47" t="s">
        <v>560</v>
      </c>
      <c r="E4" s="10" t="s">
        <v>561</v>
      </c>
      <c r="F4" s="10" t="s">
        <v>562</v>
      </c>
      <c r="G4" s="10" t="s">
        <v>535</v>
      </c>
      <c r="H4" s="10" t="s">
        <v>73</v>
      </c>
      <c r="I4" s="10"/>
      <c r="J4" s="10"/>
      <c r="K4" s="10"/>
      <c r="L4" s="9"/>
      <c r="M4" s="10"/>
      <c r="N4" s="10"/>
      <c r="O4" s="47"/>
      <c r="P4" s="10"/>
      <c r="Q4" s="9"/>
      <c r="R4" s="47"/>
      <c r="S4" s="10" t="s">
        <v>61</v>
      </c>
      <c r="T4" s="10"/>
      <c r="U4" s="10"/>
      <c r="V4" s="10"/>
      <c r="W4" s="10"/>
      <c r="X4" s="10"/>
    </row>
    <row r="5" ht="24" customHeight="1" spans="1:24">
      <c r="A5" s="10"/>
      <c r="B5" s="47"/>
      <c r="C5" s="47"/>
      <c r="D5" s="47"/>
      <c r="E5" s="10"/>
      <c r="F5" s="10"/>
      <c r="G5" s="10"/>
      <c r="H5" s="10" t="s">
        <v>74</v>
      </c>
      <c r="I5" s="10" t="s">
        <v>75</v>
      </c>
      <c r="J5" s="10" t="s">
        <v>76</v>
      </c>
      <c r="K5" s="10" t="s">
        <v>77</v>
      </c>
      <c r="L5" s="10" t="s">
        <v>78</v>
      </c>
      <c r="M5" s="10" t="s">
        <v>79</v>
      </c>
      <c r="N5" s="10"/>
      <c r="O5" s="10"/>
      <c r="P5" s="10"/>
      <c r="Q5" s="10"/>
      <c r="R5" s="10"/>
      <c r="S5" s="10" t="s">
        <v>74</v>
      </c>
      <c r="T5" s="10" t="s">
        <v>75</v>
      </c>
      <c r="U5" s="10" t="s">
        <v>76</v>
      </c>
      <c r="V5" s="10" t="s">
        <v>77</v>
      </c>
      <c r="W5" s="10" t="s">
        <v>78</v>
      </c>
      <c r="X5" s="10" t="s">
        <v>79</v>
      </c>
    </row>
    <row r="6" ht="54" customHeight="1" spans="1:24">
      <c r="A6" s="10"/>
      <c r="B6" s="47"/>
      <c r="C6" s="47"/>
      <c r="D6" s="47"/>
      <c r="E6" s="10"/>
      <c r="F6" s="10"/>
      <c r="G6" s="10"/>
      <c r="H6" s="10"/>
      <c r="I6" s="10"/>
      <c r="J6" s="10"/>
      <c r="K6" s="10"/>
      <c r="L6" s="10"/>
      <c r="M6" s="10" t="s">
        <v>74</v>
      </c>
      <c r="N6" s="10" t="s">
        <v>81</v>
      </c>
      <c r="O6" s="47" t="s">
        <v>82</v>
      </c>
      <c r="P6" s="10" t="s">
        <v>83</v>
      </c>
      <c r="Q6" s="9" t="s">
        <v>84</v>
      </c>
      <c r="R6" s="47" t="s">
        <v>85</v>
      </c>
      <c r="S6" s="10"/>
      <c r="T6" s="10"/>
      <c r="U6" s="10"/>
      <c r="V6" s="10"/>
      <c r="W6" s="10"/>
      <c r="X6" s="10"/>
    </row>
    <row r="7" ht="17.25" customHeight="1" spans="1:24">
      <c r="A7" s="12">
        <v>1</v>
      </c>
      <c r="B7" s="12">
        <v>2</v>
      </c>
      <c r="C7" s="12">
        <v>3</v>
      </c>
      <c r="D7" s="12">
        <v>4</v>
      </c>
      <c r="E7" s="12">
        <v>5</v>
      </c>
      <c r="F7" s="12">
        <v>6</v>
      </c>
      <c r="G7" s="12" t="s">
        <v>536</v>
      </c>
      <c r="H7" s="12" t="s">
        <v>537</v>
      </c>
      <c r="I7" s="12">
        <v>9</v>
      </c>
      <c r="J7" s="12">
        <v>10</v>
      </c>
      <c r="K7" s="12">
        <v>11</v>
      </c>
      <c r="L7" s="12">
        <v>12</v>
      </c>
      <c r="M7" s="12" t="s">
        <v>538</v>
      </c>
      <c r="N7" s="12">
        <v>14</v>
      </c>
      <c r="O7" s="12">
        <v>15</v>
      </c>
      <c r="P7" s="12">
        <v>16</v>
      </c>
      <c r="Q7" s="12">
        <v>17</v>
      </c>
      <c r="R7" s="12">
        <v>18</v>
      </c>
      <c r="S7" s="12" t="s">
        <v>539</v>
      </c>
      <c r="T7" s="12">
        <v>20</v>
      </c>
      <c r="U7" s="12">
        <v>21</v>
      </c>
      <c r="V7" s="12">
        <v>22</v>
      </c>
      <c r="W7" s="12">
        <v>23</v>
      </c>
      <c r="X7" s="12">
        <v>24</v>
      </c>
    </row>
    <row r="8" ht="21" customHeight="1" spans="1:24">
      <c r="A8" s="98" t="s">
        <v>91</v>
      </c>
      <c r="B8" s="99"/>
      <c r="C8" s="99"/>
      <c r="D8" s="99"/>
      <c r="E8" s="99"/>
      <c r="F8" s="99"/>
      <c r="G8" s="16">
        <v>15000</v>
      </c>
      <c r="H8" s="16">
        <v>15000</v>
      </c>
      <c r="I8" s="16">
        <v>15000</v>
      </c>
      <c r="J8" s="16"/>
      <c r="K8" s="16"/>
      <c r="L8" s="16"/>
      <c r="M8" s="16"/>
      <c r="N8" s="16"/>
      <c r="O8" s="16"/>
      <c r="P8" s="16"/>
      <c r="Q8" s="16"/>
      <c r="R8" s="16"/>
      <c r="S8" s="16"/>
      <c r="T8" s="16"/>
      <c r="U8" s="16"/>
      <c r="V8" s="16"/>
      <c r="W8" s="16"/>
      <c r="X8" s="16"/>
    </row>
    <row r="9" ht="21" customHeight="1" spans="1:24">
      <c r="A9" s="100" t="s">
        <v>91</v>
      </c>
      <c r="B9" s="101"/>
      <c r="C9" s="101"/>
      <c r="D9" s="101"/>
      <c r="E9" s="58"/>
      <c r="F9" s="58"/>
      <c r="G9" s="16">
        <v>15000</v>
      </c>
      <c r="H9" s="16">
        <v>15000</v>
      </c>
      <c r="I9" s="16">
        <v>15000</v>
      </c>
      <c r="J9" s="16"/>
      <c r="K9" s="16"/>
      <c r="L9" s="16"/>
      <c r="M9" s="16"/>
      <c r="N9" s="16"/>
      <c r="O9" s="16"/>
      <c r="P9" s="16"/>
      <c r="Q9" s="16"/>
      <c r="R9" s="16"/>
      <c r="S9" s="21"/>
      <c r="T9" s="21"/>
      <c r="U9" s="21"/>
      <c r="V9" s="21"/>
      <c r="W9" s="21"/>
      <c r="X9" s="21"/>
    </row>
    <row r="10" ht="21" customHeight="1" spans="1:24">
      <c r="A10" s="101" t="s">
        <v>263</v>
      </c>
      <c r="B10" s="101" t="s">
        <v>563</v>
      </c>
      <c r="C10" s="101" t="s">
        <v>564</v>
      </c>
      <c r="D10" s="101" t="s">
        <v>565</v>
      </c>
      <c r="E10" s="58" t="s">
        <v>566</v>
      </c>
      <c r="F10" s="58"/>
      <c r="G10" s="21">
        <v>15000</v>
      </c>
      <c r="H10" s="21">
        <v>15000</v>
      </c>
      <c r="I10" s="21">
        <v>15000</v>
      </c>
      <c r="J10" s="21"/>
      <c r="K10" s="21"/>
      <c r="L10" s="21"/>
      <c r="M10" s="21"/>
      <c r="N10" s="21"/>
      <c r="O10" s="21"/>
      <c r="P10" s="21"/>
      <c r="Q10" s="21"/>
      <c r="R10" s="21"/>
      <c r="S10" s="20"/>
      <c r="T10" s="20"/>
      <c r="U10" s="20"/>
      <c r="V10" s="20"/>
      <c r="W10" s="20"/>
      <c r="X10" s="20"/>
    </row>
    <row r="11" ht="21" customHeight="1" spans="1:24">
      <c r="A11" s="29" t="s">
        <v>72</v>
      </c>
      <c r="B11" s="14"/>
      <c r="C11" s="14"/>
      <c r="D11" s="14"/>
      <c r="E11" s="102"/>
      <c r="F11" s="103"/>
      <c r="G11" s="16">
        <v>15000</v>
      </c>
      <c r="H11" s="21">
        <v>15000</v>
      </c>
      <c r="I11" s="16">
        <v>15000</v>
      </c>
      <c r="J11" s="16"/>
      <c r="K11" s="16"/>
      <c r="L11" s="16"/>
      <c r="M11" s="16"/>
      <c r="N11" s="16"/>
      <c r="O11" s="16"/>
      <c r="P11" s="16"/>
      <c r="Q11" s="16"/>
      <c r="R11" s="16"/>
      <c r="S11" s="16"/>
      <c r="T11" s="16"/>
      <c r="U11" s="16"/>
      <c r="V11" s="16"/>
      <c r="W11" s="16"/>
      <c r="X11" s="16"/>
    </row>
  </sheetData>
  <mergeCells count="23">
    <mergeCell ref="A2:X2"/>
    <mergeCell ref="H4:R4"/>
    <mergeCell ref="S4:X4"/>
    <mergeCell ref="M5:R5"/>
    <mergeCell ref="A11:F11"/>
    <mergeCell ref="A4:A6"/>
    <mergeCell ref="B4:B6"/>
    <mergeCell ref="C4:C6"/>
    <mergeCell ref="D4:D6"/>
    <mergeCell ref="E4:E6"/>
    <mergeCell ref="F4:F6"/>
    <mergeCell ref="G4:G6"/>
    <mergeCell ref="H5:H6"/>
    <mergeCell ref="I5:I6"/>
    <mergeCell ref="J5:J6"/>
    <mergeCell ref="K5:K6"/>
    <mergeCell ref="L5:L6"/>
    <mergeCell ref="S5:S6"/>
    <mergeCell ref="T5:T6"/>
    <mergeCell ref="U5:U6"/>
    <mergeCell ref="V5:V6"/>
    <mergeCell ref="W5:W6"/>
    <mergeCell ref="X5:X6"/>
  </mergeCells>
  <printOptions horizontalCentered="1"/>
  <pageMargins left="0.959027777777778" right="0.959027777777778" top="0.71875" bottom="0.71875" header="0" footer="0"/>
  <pageSetup paperSize="9" scale="2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Q9"/>
  <sheetViews>
    <sheetView showZeros="0" workbookViewId="0">
      <pane xSplit="1" ySplit="7" topLeftCell="F8" activePane="bottomRight" state="frozen"/>
      <selection/>
      <selection pane="topRight"/>
      <selection pane="bottomLeft"/>
      <selection pane="bottomRight" activeCell="A1" sqref="A1"/>
    </sheetView>
  </sheetViews>
  <sheetFormatPr defaultColWidth="9.13888888888889" defaultRowHeight="14.25" customHeight="1"/>
  <cols>
    <col min="1" max="1" width="54.2777777777778" customWidth="1"/>
    <col min="2" max="2" width="42.3148148148148" customWidth="1"/>
    <col min="3" max="17" width="20" customWidth="1"/>
  </cols>
  <sheetData>
    <row r="1" ht="17.25" customHeight="1" spans="5:6">
      <c r="E1" s="80"/>
      <c r="F1" s="80"/>
    </row>
    <row r="2" ht="41.25" customHeight="1" spans="1:17">
      <c r="A2" s="81" t="s">
        <v>14</v>
      </c>
      <c r="B2" s="82"/>
      <c r="C2" s="82"/>
      <c r="D2" s="82"/>
      <c r="E2" s="82"/>
      <c r="F2" s="82"/>
      <c r="G2" s="82"/>
      <c r="H2" s="82"/>
      <c r="I2" s="82"/>
      <c r="J2" s="82"/>
      <c r="K2" s="82"/>
      <c r="L2" s="82"/>
      <c r="M2" s="82"/>
      <c r="N2" s="82"/>
      <c r="O2" s="82"/>
      <c r="P2" s="82"/>
      <c r="Q2" s="82"/>
    </row>
    <row r="3" ht="18" customHeight="1" spans="1:17">
      <c r="A3" s="83" t="str">
        <f>"部门名称："&amp;"祥云县发展和改革局"</f>
        <v>部门名称：祥云县发展和改革局</v>
      </c>
      <c r="B3" s="84"/>
      <c r="C3" s="84"/>
      <c r="D3" s="84"/>
      <c r="E3" s="85"/>
      <c r="F3" s="85"/>
      <c r="G3" s="86"/>
      <c r="H3" s="86"/>
      <c r="I3" s="86"/>
      <c r="J3" s="86"/>
      <c r="K3" s="86"/>
      <c r="L3" s="86"/>
      <c r="Q3" s="35" t="s">
        <v>19</v>
      </c>
    </row>
    <row r="4" ht="19.5" customHeight="1" spans="1:17">
      <c r="A4" s="87" t="s">
        <v>376</v>
      </c>
      <c r="B4" s="88" t="s">
        <v>206</v>
      </c>
      <c r="C4" s="88" t="s">
        <v>567</v>
      </c>
      <c r="D4" s="88"/>
      <c r="E4" s="88"/>
      <c r="F4" s="88"/>
      <c r="G4" s="88" t="s">
        <v>568</v>
      </c>
      <c r="H4" s="88" t="s">
        <v>568</v>
      </c>
      <c r="I4" s="88"/>
      <c r="J4" s="88"/>
      <c r="K4" s="88"/>
      <c r="L4" s="88"/>
      <c r="M4" s="88"/>
      <c r="N4" s="88"/>
      <c r="O4" s="88"/>
      <c r="P4" s="88"/>
      <c r="Q4" s="88"/>
    </row>
    <row r="5" ht="40.5" customHeight="1" spans="1:17">
      <c r="A5" s="87"/>
      <c r="B5" s="88"/>
      <c r="C5" s="88" t="s">
        <v>72</v>
      </c>
      <c r="D5" s="89" t="s">
        <v>75</v>
      </c>
      <c r="E5" s="89" t="s">
        <v>76</v>
      </c>
      <c r="F5" s="89" t="s">
        <v>77</v>
      </c>
      <c r="G5" s="87" t="s">
        <v>72</v>
      </c>
      <c r="H5" s="87" t="s">
        <v>569</v>
      </c>
      <c r="I5" s="87" t="s">
        <v>570</v>
      </c>
      <c r="J5" s="87" t="s">
        <v>571</v>
      </c>
      <c r="K5" s="87" t="s">
        <v>572</v>
      </c>
      <c r="L5" s="87" t="s">
        <v>573</v>
      </c>
      <c r="M5" s="87" t="s">
        <v>574</v>
      </c>
      <c r="N5" s="87" t="s">
        <v>575</v>
      </c>
      <c r="O5" s="87" t="s">
        <v>576</v>
      </c>
      <c r="P5" s="87" t="s">
        <v>577</v>
      </c>
      <c r="Q5" s="87" t="s">
        <v>578</v>
      </c>
    </row>
    <row r="6" ht="19.5" customHeight="1" spans="1:17">
      <c r="A6" s="90">
        <v>1</v>
      </c>
      <c r="B6" s="90">
        <v>2</v>
      </c>
      <c r="C6" s="90" t="s">
        <v>579</v>
      </c>
      <c r="D6" s="90">
        <v>4</v>
      </c>
      <c r="E6" s="90">
        <v>5</v>
      </c>
      <c r="F6" s="90">
        <v>6</v>
      </c>
      <c r="G6" s="87" t="s">
        <v>580</v>
      </c>
      <c r="H6" s="87">
        <v>8</v>
      </c>
      <c r="I6" s="87">
        <v>9</v>
      </c>
      <c r="J6" s="87">
        <v>10</v>
      </c>
      <c r="K6" s="87">
        <v>11</v>
      </c>
      <c r="L6" s="87">
        <v>12</v>
      </c>
      <c r="M6" s="87">
        <v>13</v>
      </c>
      <c r="N6" s="87">
        <v>14</v>
      </c>
      <c r="O6" s="87">
        <v>15</v>
      </c>
      <c r="P6" s="87">
        <v>16</v>
      </c>
      <c r="Q6" s="87">
        <v>17</v>
      </c>
    </row>
    <row r="7" ht="21.75" customHeight="1" spans="1:17">
      <c r="A7" s="51" t="s">
        <v>527</v>
      </c>
      <c r="B7" s="91"/>
      <c r="C7" s="21"/>
      <c r="D7" s="21"/>
      <c r="E7" s="21"/>
      <c r="F7" s="21"/>
      <c r="G7" s="21"/>
      <c r="H7" s="21"/>
      <c r="I7" s="21"/>
      <c r="J7" s="21"/>
      <c r="K7" s="21"/>
      <c r="L7" s="21"/>
      <c r="M7" s="21"/>
      <c r="N7" s="21"/>
      <c r="O7" s="21"/>
      <c r="P7" s="21"/>
      <c r="Q7" s="21"/>
    </row>
    <row r="8" ht="21.75" customHeight="1" spans="1:17">
      <c r="A8" s="58"/>
      <c r="B8" s="91"/>
      <c r="C8" s="21"/>
      <c r="D8" s="21"/>
      <c r="E8" s="21"/>
      <c r="F8" s="21"/>
      <c r="G8" s="21"/>
      <c r="H8" s="21"/>
      <c r="I8" s="21"/>
      <c r="J8" s="21"/>
      <c r="K8" s="21"/>
      <c r="L8" s="21"/>
      <c r="M8" s="21"/>
      <c r="N8" s="21"/>
      <c r="O8" s="21"/>
      <c r="P8" s="21"/>
      <c r="Q8" s="21"/>
    </row>
    <row r="9" ht="21.75" customHeight="1" spans="1:17">
      <c r="A9" s="92" t="s">
        <v>528</v>
      </c>
      <c r="B9" s="92"/>
      <c r="C9" s="92"/>
      <c r="D9" s="92"/>
      <c r="E9" s="92"/>
      <c r="F9" s="92"/>
      <c r="G9" s="92"/>
      <c r="H9" s="93"/>
      <c r="I9" s="93"/>
      <c r="J9" s="93"/>
      <c r="K9" s="93"/>
      <c r="L9" s="93"/>
      <c r="M9" s="93"/>
      <c r="N9" s="93"/>
      <c r="O9" s="93"/>
      <c r="P9" s="93"/>
      <c r="Q9" s="93"/>
    </row>
  </sheetData>
  <mergeCells count="7">
    <mergeCell ref="A2:Q2"/>
    <mergeCell ref="A3:L3"/>
    <mergeCell ref="C4:F4"/>
    <mergeCell ref="G4:Q4"/>
    <mergeCell ref="A9:G9"/>
    <mergeCell ref="A4:A5"/>
    <mergeCell ref="B4:B5"/>
  </mergeCells>
  <printOptions horizontalCentered="1"/>
  <pageMargins left="0.959027777777778" right="0.959027777777778" top="0.71875" bottom="0.71875" header="0" footer="0"/>
  <pageSetup paperSize="9" scale="28"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K8"/>
  <sheetViews>
    <sheetView showZeros="0" workbookViewId="0">
      <pane xSplit="2" ySplit="6" topLeftCell="C7" activePane="bottomRight" state="frozen"/>
      <selection/>
      <selection pane="topRight"/>
      <selection pane="bottomLeft"/>
      <selection pane="bottomRight" activeCell="A8" sqref="A8"/>
    </sheetView>
  </sheetViews>
  <sheetFormatPr defaultColWidth="9.13888888888889" defaultRowHeight="12" customHeight="1" outlineLevelRow="7"/>
  <cols>
    <col min="1" max="1" width="34.2777777777778" customWidth="1"/>
    <col min="2" max="2" width="19.1759259259259" customWidth="1"/>
    <col min="3" max="3" width="48" customWidth="1"/>
    <col min="4" max="4" width="17.2777777777778" customWidth="1"/>
    <col min="5" max="5" width="13.2777777777778" customWidth="1"/>
    <col min="6" max="6" width="23.5740740740741" customWidth="1"/>
    <col min="7" max="7" width="11.2777777777778" customWidth="1"/>
    <col min="8" max="8" width="13.1388888888889" customWidth="1"/>
    <col min="9" max="10" width="12.4259259259259" customWidth="1"/>
    <col min="11" max="11" width="84.1388888888889" customWidth="1"/>
  </cols>
  <sheetData>
    <row r="1" ht="15" customHeight="1" spans="2:11">
      <c r="B1" s="61"/>
      <c r="K1" s="76"/>
    </row>
    <row r="2" ht="28.5" customHeight="1" spans="1:11">
      <c r="A2" s="4" t="s">
        <v>15</v>
      </c>
      <c r="B2" s="4"/>
      <c r="C2" s="4"/>
      <c r="D2" s="4"/>
      <c r="E2" s="4"/>
      <c r="F2" s="4"/>
      <c r="G2" s="62"/>
      <c r="H2" s="4"/>
      <c r="I2" s="62"/>
      <c r="J2" s="62"/>
      <c r="K2" s="4"/>
    </row>
    <row r="3" ht="17.25" customHeight="1" spans="1:11">
      <c r="A3" s="63" t="str">
        <f>"部门名称："&amp;"祥云县发展和改革局"</f>
        <v>部门名称：祥云县发展和改革局</v>
      </c>
      <c r="B3" s="64"/>
      <c r="C3" s="64"/>
      <c r="D3" s="64"/>
      <c r="E3" s="64"/>
      <c r="F3" s="64"/>
      <c r="G3" s="65"/>
      <c r="H3" s="64"/>
      <c r="I3" s="65"/>
      <c r="J3" s="77"/>
      <c r="K3" s="77"/>
    </row>
    <row r="4" ht="44.25" customHeight="1" spans="1:11">
      <c r="A4" s="66" t="s">
        <v>376</v>
      </c>
      <c r="B4" s="66" t="s">
        <v>225</v>
      </c>
      <c r="C4" s="66" t="s">
        <v>377</v>
      </c>
      <c r="D4" s="66" t="s">
        <v>378</v>
      </c>
      <c r="E4" s="66" t="s">
        <v>379</v>
      </c>
      <c r="F4" s="66" t="s">
        <v>380</v>
      </c>
      <c r="G4" s="67" t="s">
        <v>381</v>
      </c>
      <c r="H4" s="66" t="s">
        <v>382</v>
      </c>
      <c r="I4" s="67" t="s">
        <v>383</v>
      </c>
      <c r="J4" s="67" t="s">
        <v>384</v>
      </c>
      <c r="K4" s="66" t="s">
        <v>385</v>
      </c>
    </row>
    <row r="5" ht="14.25" customHeight="1" spans="1:11">
      <c r="A5" s="68">
        <v>1</v>
      </c>
      <c r="B5" s="68">
        <v>2</v>
      </c>
      <c r="C5" s="68">
        <v>3</v>
      </c>
      <c r="D5" s="68">
        <v>4</v>
      </c>
      <c r="E5" s="68">
        <v>5</v>
      </c>
      <c r="F5" s="68">
        <v>6</v>
      </c>
      <c r="G5" s="68">
        <v>7</v>
      </c>
      <c r="H5" s="68">
        <v>8</v>
      </c>
      <c r="I5" s="68">
        <v>9</v>
      </c>
      <c r="J5" s="68">
        <v>10</v>
      </c>
      <c r="K5" s="68">
        <v>11</v>
      </c>
    </row>
    <row r="6" ht="25.05" customHeight="1" spans="1:11">
      <c r="A6" s="69" t="s">
        <v>527</v>
      </c>
      <c r="B6" s="70"/>
      <c r="C6" s="70"/>
      <c r="D6" s="70"/>
      <c r="E6" s="70"/>
      <c r="F6" s="71"/>
      <c r="G6" s="72"/>
      <c r="H6" s="71"/>
      <c r="I6" s="72"/>
      <c r="J6" s="72"/>
      <c r="K6" s="71"/>
    </row>
    <row r="7" ht="25.05" customHeight="1" spans="1:11">
      <c r="A7" s="73"/>
      <c r="B7" s="73"/>
      <c r="C7" s="73"/>
      <c r="D7" s="73"/>
      <c r="E7" s="73"/>
      <c r="F7" s="73"/>
      <c r="G7" s="73"/>
      <c r="H7" s="74"/>
      <c r="I7" s="78"/>
      <c r="J7" s="78"/>
      <c r="K7" s="74"/>
    </row>
    <row r="8" ht="26.55" customHeight="1" spans="1:11">
      <c r="A8" s="33" t="s">
        <v>528</v>
      </c>
      <c r="B8" s="33"/>
      <c r="C8" s="33"/>
      <c r="D8" s="33"/>
      <c r="E8" s="33"/>
      <c r="F8" s="33"/>
      <c r="G8" s="33"/>
      <c r="H8" s="75"/>
      <c r="I8" s="79"/>
      <c r="J8" s="79"/>
      <c r="K8" s="75"/>
    </row>
  </sheetData>
  <mergeCells count="2">
    <mergeCell ref="A2:K2"/>
    <mergeCell ref="A3:I3"/>
  </mergeCells>
  <printOptions horizontalCentered="1"/>
  <pageMargins left="1" right="1" top="0.75" bottom="0.75" header="0" footer="0"/>
  <pageSetup paperSize="9" scale="43"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H10"/>
  <sheetViews>
    <sheetView showZeros="0" workbookViewId="0">
      <selection activeCell="A10" sqref="A10"/>
    </sheetView>
  </sheetViews>
  <sheetFormatPr defaultColWidth="10.4259259259259" defaultRowHeight="14.25" customHeight="1" outlineLevelCol="7"/>
  <cols>
    <col min="1" max="1" width="29" customWidth="1"/>
    <col min="2" max="2" width="18.712962962963" customWidth="1"/>
    <col min="3" max="3" width="24.8518518518519" customWidth="1"/>
    <col min="4" max="4" width="25.4259259259259" customWidth="1"/>
    <col min="5" max="5" width="21.712962962963" customWidth="1"/>
    <col min="6" max="8" width="20.5740740740741" customWidth="1"/>
  </cols>
  <sheetData>
    <row r="1" customHeight="1" spans="1:8">
      <c r="A1" s="39"/>
      <c r="B1" s="39"/>
      <c r="C1" s="40"/>
      <c r="D1" s="40"/>
      <c r="E1" s="40"/>
      <c r="F1" s="39"/>
      <c r="G1" s="39"/>
      <c r="H1" s="40"/>
    </row>
    <row r="2" ht="34.5" customHeight="1" spans="1:8">
      <c r="A2" s="41" t="s">
        <v>16</v>
      </c>
      <c r="B2" s="41"/>
      <c r="C2" s="41"/>
      <c r="D2" s="41"/>
      <c r="E2" s="41"/>
      <c r="F2" s="41"/>
      <c r="G2" s="41"/>
      <c r="H2" s="41"/>
    </row>
    <row r="3" customHeight="1" spans="1:8">
      <c r="A3" s="42" t="str">
        <f>"部门名称："&amp;"祥云县发展和改革局"</f>
        <v>部门名称：祥云县发展和改革局</v>
      </c>
      <c r="B3" s="42"/>
      <c r="C3" s="42"/>
      <c r="D3" s="43"/>
      <c r="E3" s="43"/>
      <c r="F3" s="44"/>
      <c r="G3" s="44"/>
      <c r="H3" s="45" t="s">
        <v>19</v>
      </c>
    </row>
    <row r="4" ht="18" customHeight="1" spans="1:8">
      <c r="A4" s="46" t="s">
        <v>224</v>
      </c>
      <c r="B4" s="25" t="s">
        <v>581</v>
      </c>
      <c r="C4" s="9" t="s">
        <v>582</v>
      </c>
      <c r="D4" s="9" t="s">
        <v>583</v>
      </c>
      <c r="E4" s="9" t="s">
        <v>584</v>
      </c>
      <c r="F4" s="46" t="s">
        <v>585</v>
      </c>
      <c r="G4" s="47"/>
      <c r="H4" s="9"/>
    </row>
    <row r="5" ht="18" customHeight="1" spans="1:8">
      <c r="A5" s="48"/>
      <c r="B5" s="48"/>
      <c r="C5" s="49"/>
      <c r="D5" s="48"/>
      <c r="E5" s="48"/>
      <c r="F5" s="46" t="s">
        <v>533</v>
      </c>
      <c r="G5" s="46" t="s">
        <v>586</v>
      </c>
      <c r="H5" s="46" t="s">
        <v>587</v>
      </c>
    </row>
    <row r="6" ht="21" customHeight="1" spans="1:8">
      <c r="A6" s="36">
        <v>1</v>
      </c>
      <c r="B6" s="26" t="s">
        <v>588</v>
      </c>
      <c r="C6" s="50" t="s">
        <v>417</v>
      </c>
      <c r="D6" s="51" t="s">
        <v>589</v>
      </c>
      <c r="E6" s="50" t="s">
        <v>590</v>
      </c>
      <c r="F6" s="26" t="s">
        <v>591</v>
      </c>
      <c r="G6" s="52" t="s">
        <v>592</v>
      </c>
      <c r="H6" s="51" t="s">
        <v>593</v>
      </c>
    </row>
    <row r="7" ht="26.25" customHeight="1" spans="1:8">
      <c r="A7" s="26" t="s">
        <v>527</v>
      </c>
      <c r="B7" s="53"/>
      <c r="C7" s="54"/>
      <c r="D7" s="55"/>
      <c r="E7" s="56"/>
      <c r="F7" s="16"/>
      <c r="G7" s="16"/>
      <c r="H7" s="16"/>
    </row>
    <row r="8" ht="26.25" customHeight="1" spans="1:8">
      <c r="A8" s="57"/>
      <c r="B8" s="18"/>
      <c r="C8" s="58"/>
      <c r="D8" s="27"/>
      <c r="E8" s="52"/>
      <c r="F8" s="21"/>
      <c r="G8" s="21"/>
      <c r="H8" s="21"/>
    </row>
    <row r="9" ht="26.25" customHeight="1" spans="1:8">
      <c r="A9" s="59" t="s">
        <v>72</v>
      </c>
      <c r="B9" s="59"/>
      <c r="C9" s="29"/>
      <c r="D9" s="30"/>
      <c r="E9" s="30"/>
      <c r="F9" s="60"/>
      <c r="G9" s="60"/>
      <c r="H9" s="16"/>
    </row>
    <row r="10" ht="25" customHeight="1" spans="1:1">
      <c r="A10" s="33" t="s">
        <v>528</v>
      </c>
    </row>
  </sheetData>
  <mergeCells count="9">
    <mergeCell ref="A2:H2"/>
    <mergeCell ref="A3:C3"/>
    <mergeCell ref="F4:H4"/>
    <mergeCell ref="A9:G9"/>
    <mergeCell ref="A4:A5"/>
    <mergeCell ref="B4:B5"/>
    <mergeCell ref="C4:C5"/>
    <mergeCell ref="D4:D5"/>
    <mergeCell ref="E4:E5"/>
  </mergeCells>
  <pageMargins left="0.751388888888889" right="0.751388888888889" top="1" bottom="1" header="0.511805555555556" footer="0.511805555555556"/>
  <pageSetup paperSize="9" scale="70" fitToWidth="0" fitToHeight="0" orientation="landscape"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K10"/>
  <sheetViews>
    <sheetView showZeros="0" workbookViewId="0">
      <pane xSplit="2" ySplit="8" topLeftCell="C9" activePane="bottomRight" state="frozen"/>
      <selection/>
      <selection pane="topRight"/>
      <selection pane="bottomLeft"/>
      <selection pane="bottomRight" activeCell="B16" sqref="B16"/>
    </sheetView>
  </sheetViews>
  <sheetFormatPr defaultColWidth="9.13888888888889" defaultRowHeight="14.25" customHeight="1"/>
  <cols>
    <col min="1" max="1" width="19.2777777777778" customWidth="1"/>
    <col min="2" max="2" width="33.8518518518519" customWidth="1"/>
    <col min="3" max="3" width="23.8518518518519" customWidth="1"/>
    <col min="4" max="4" width="12.6018518518519" customWidth="1"/>
    <col min="5" max="5" width="17.712962962963" customWidth="1"/>
    <col min="6" max="6" width="12.7407407407407" customWidth="1"/>
    <col min="7" max="7" width="17.712962962963" customWidth="1"/>
    <col min="8" max="11" width="23.1388888888889" customWidth="1"/>
  </cols>
  <sheetData>
    <row r="1" customHeight="1" spans="4:11">
      <c r="D1" s="23"/>
      <c r="E1" s="23"/>
      <c r="F1" s="23"/>
      <c r="G1" s="23"/>
      <c r="K1" s="34"/>
    </row>
    <row r="2" ht="41.25" customHeight="1" spans="1:11">
      <c r="A2" s="4" t="s">
        <v>17</v>
      </c>
      <c r="B2" s="4"/>
      <c r="C2" s="4"/>
      <c r="D2" s="4"/>
      <c r="E2" s="4"/>
      <c r="F2" s="4"/>
      <c r="G2" s="4"/>
      <c r="H2" s="4"/>
      <c r="I2" s="4"/>
      <c r="J2" s="4"/>
      <c r="K2" s="4"/>
    </row>
    <row r="3" ht="13.5" customHeight="1" spans="1:11">
      <c r="A3" s="5" t="str">
        <f>"部门名称："&amp;"祥云县发展和改革局"</f>
        <v>部门名称：祥云县发展和改革局</v>
      </c>
      <c r="B3" s="6"/>
      <c r="C3" s="6"/>
      <c r="D3" s="6"/>
      <c r="E3" s="6"/>
      <c r="F3" s="6"/>
      <c r="G3" s="6"/>
      <c r="H3" s="7"/>
      <c r="I3" s="7"/>
      <c r="J3" s="7"/>
      <c r="K3" s="35" t="s">
        <v>19</v>
      </c>
    </row>
    <row r="4" ht="21.75" customHeight="1" spans="1:11">
      <c r="A4" s="9" t="s">
        <v>309</v>
      </c>
      <c r="B4" s="9" t="s">
        <v>226</v>
      </c>
      <c r="C4" s="9" t="s">
        <v>310</v>
      </c>
      <c r="D4" s="10" t="s">
        <v>227</v>
      </c>
      <c r="E4" s="10" t="s">
        <v>228</v>
      </c>
      <c r="F4" s="10" t="s">
        <v>311</v>
      </c>
      <c r="G4" s="10" t="s">
        <v>312</v>
      </c>
      <c r="H4" s="24" t="s">
        <v>594</v>
      </c>
      <c r="I4" s="11"/>
      <c r="J4" s="11"/>
      <c r="K4" s="11"/>
    </row>
    <row r="5" ht="21.75" customHeight="1" spans="1:11">
      <c r="A5" s="9"/>
      <c r="B5" s="9"/>
      <c r="C5" s="9"/>
      <c r="D5" s="10"/>
      <c r="E5" s="10"/>
      <c r="F5" s="10"/>
      <c r="G5" s="10"/>
      <c r="H5" s="11" t="s">
        <v>72</v>
      </c>
      <c r="I5" s="10" t="s">
        <v>75</v>
      </c>
      <c r="J5" s="10" t="s">
        <v>76</v>
      </c>
      <c r="K5" s="10" t="s">
        <v>77</v>
      </c>
    </row>
    <row r="6" ht="40.5" customHeight="1" spans="1:11">
      <c r="A6" s="25"/>
      <c r="B6" s="25"/>
      <c r="C6" s="25"/>
      <c r="D6" s="10"/>
      <c r="E6" s="10"/>
      <c r="F6" s="10"/>
      <c r="G6" s="10"/>
      <c r="H6" s="11"/>
      <c r="I6" s="10" t="s">
        <v>74</v>
      </c>
      <c r="J6" s="10"/>
      <c r="K6" s="10"/>
    </row>
    <row r="7" ht="15" customHeight="1" spans="1:11">
      <c r="A7" s="12">
        <v>1</v>
      </c>
      <c r="B7" s="12">
        <v>2</v>
      </c>
      <c r="C7" s="12">
        <v>3</v>
      </c>
      <c r="D7" s="12">
        <v>4</v>
      </c>
      <c r="E7" s="12">
        <v>5</v>
      </c>
      <c r="F7" s="12">
        <v>6</v>
      </c>
      <c r="G7" s="12">
        <v>7</v>
      </c>
      <c r="H7" s="12">
        <v>8</v>
      </c>
      <c r="I7" s="12">
        <v>9</v>
      </c>
      <c r="J7" s="36">
        <v>10</v>
      </c>
      <c r="K7" s="36">
        <v>11</v>
      </c>
    </row>
    <row r="8" ht="18.75" customHeight="1" spans="1:11">
      <c r="A8" s="26" t="s">
        <v>527</v>
      </c>
      <c r="B8" s="27"/>
      <c r="C8" s="27"/>
      <c r="D8" s="27"/>
      <c r="E8" s="27"/>
      <c r="F8" s="27"/>
      <c r="G8" s="27"/>
      <c r="H8" s="28"/>
      <c r="I8" s="28"/>
      <c r="J8" s="28"/>
      <c r="K8" s="37"/>
    </row>
    <row r="9" ht="18.75" customHeight="1" spans="1:11">
      <c r="A9" s="22" t="s">
        <v>72</v>
      </c>
      <c r="B9" s="29"/>
      <c r="C9" s="29"/>
      <c r="D9" s="29"/>
      <c r="E9" s="29"/>
      <c r="F9" s="29"/>
      <c r="G9" s="30"/>
      <c r="H9" s="31"/>
      <c r="I9" s="31"/>
      <c r="J9" s="31"/>
      <c r="K9" s="38"/>
    </row>
    <row r="10" ht="28" customHeight="1" spans="1:2">
      <c r="A10" s="32" t="s">
        <v>528</v>
      </c>
      <c r="B10" s="33"/>
    </row>
  </sheetData>
  <mergeCells count="16">
    <mergeCell ref="A2:K2"/>
    <mergeCell ref="A3:G3"/>
    <mergeCell ref="H4:K4"/>
    <mergeCell ref="A9:G9"/>
    <mergeCell ref="A10:B10"/>
    <mergeCell ref="A4:A6"/>
    <mergeCell ref="B4:B6"/>
    <mergeCell ref="C4:C6"/>
    <mergeCell ref="D4:D6"/>
    <mergeCell ref="E4:E6"/>
    <mergeCell ref="F4:F6"/>
    <mergeCell ref="G4:G6"/>
    <mergeCell ref="H5:H6"/>
    <mergeCell ref="I5:I6"/>
    <mergeCell ref="J5:J6"/>
    <mergeCell ref="K5:K6"/>
  </mergeCells>
  <printOptions horizontalCentered="1"/>
  <pageMargins left="0.36875" right="0.36875" top="0.559027777777778" bottom="0.559027777777778" header="0.479166666666667" footer="0.479166666666667"/>
  <pageSetup paperSize="9" scale="57"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G20"/>
  <sheetViews>
    <sheetView showZeros="0" workbookViewId="0">
      <pane xSplit="2" ySplit="8" topLeftCell="C15" activePane="bottomRight" state="frozen"/>
      <selection/>
      <selection pane="topRight"/>
      <selection pane="bottomLeft"/>
      <selection pane="bottomRight" activeCell="K6" sqref="K6"/>
    </sheetView>
  </sheetViews>
  <sheetFormatPr defaultColWidth="9.13888888888889" defaultRowHeight="14.25" customHeight="1" outlineLevelCol="6"/>
  <cols>
    <col min="1" max="1" width="37.7407407407407" customWidth="1"/>
    <col min="2" max="2" width="15.5648148148148" customWidth="1"/>
    <col min="3" max="3" width="57.4166666666667" customWidth="1"/>
    <col min="4" max="4" width="9.7037037037037" customWidth="1"/>
    <col min="5" max="7" width="19.8425925925926" customWidth="1"/>
  </cols>
  <sheetData>
    <row r="1" ht="13.5" customHeight="1" spans="1:7">
      <c r="A1" s="1"/>
      <c r="B1" s="1"/>
      <c r="C1" s="1"/>
      <c r="D1" s="2"/>
      <c r="E1" s="1"/>
      <c r="F1" s="1"/>
      <c r="G1" s="3"/>
    </row>
    <row r="2" ht="27.75" customHeight="1" spans="1:7">
      <c r="A2" s="4" t="s">
        <v>18</v>
      </c>
      <c r="B2" s="4"/>
      <c r="C2" s="4"/>
      <c r="D2" s="4"/>
      <c r="E2" s="4"/>
      <c r="F2" s="4"/>
      <c r="G2" s="4"/>
    </row>
    <row r="3" ht="13.5" customHeight="1" spans="1:7">
      <c r="A3" s="5" t="str">
        <f>"部门名称："&amp;"祥云县发展和改革局"</f>
        <v>部门名称：祥云县发展和改革局</v>
      </c>
      <c r="B3" s="6"/>
      <c r="C3" s="6"/>
      <c r="D3" s="6"/>
      <c r="E3" s="7"/>
      <c r="F3" s="7"/>
      <c r="G3" s="8" t="s">
        <v>19</v>
      </c>
    </row>
    <row r="4" ht="21.75" customHeight="1" spans="1:7">
      <c r="A4" s="9" t="s">
        <v>224</v>
      </c>
      <c r="B4" s="9" t="s">
        <v>309</v>
      </c>
      <c r="C4" s="9" t="s">
        <v>226</v>
      </c>
      <c r="D4" s="10" t="s">
        <v>595</v>
      </c>
      <c r="E4" s="11" t="s">
        <v>75</v>
      </c>
      <c r="F4" s="11"/>
      <c r="G4" s="11"/>
    </row>
    <row r="5" ht="21.75" customHeight="1" spans="1:7">
      <c r="A5" s="9"/>
      <c r="B5" s="9"/>
      <c r="C5" s="9"/>
      <c r="D5" s="10"/>
      <c r="E5" s="11" t="s">
        <v>596</v>
      </c>
      <c r="F5" s="10" t="s">
        <v>597</v>
      </c>
      <c r="G5" s="10" t="s">
        <v>598</v>
      </c>
    </row>
    <row r="6" ht="40.5" customHeight="1" spans="1:7">
      <c r="A6" s="9"/>
      <c r="B6" s="9"/>
      <c r="C6" s="9"/>
      <c r="D6" s="10"/>
      <c r="E6" s="11"/>
      <c r="F6" s="10" t="s">
        <v>74</v>
      </c>
      <c r="G6" s="10"/>
    </row>
    <row r="7" ht="15" customHeight="1" spans="1:7">
      <c r="A7" s="12">
        <v>1</v>
      </c>
      <c r="B7" s="12">
        <v>2</v>
      </c>
      <c r="C7" s="12">
        <v>3</v>
      </c>
      <c r="D7" s="12">
        <v>4</v>
      </c>
      <c r="E7" s="12">
        <v>5</v>
      </c>
      <c r="F7" s="12">
        <v>6</v>
      </c>
      <c r="G7" s="12">
        <v>7</v>
      </c>
    </row>
    <row r="8" ht="21" customHeight="1" spans="1:7">
      <c r="A8" s="13" t="s">
        <v>91</v>
      </c>
      <c r="B8" s="14"/>
      <c r="C8" s="14"/>
      <c r="D8" s="15"/>
      <c r="E8" s="16">
        <v>18050938</v>
      </c>
      <c r="F8" s="16">
        <v>18050938</v>
      </c>
      <c r="G8" s="16">
        <v>18050938</v>
      </c>
    </row>
    <row r="9" ht="21" customHeight="1" spans="1:7">
      <c r="A9" s="17" t="s">
        <v>91</v>
      </c>
      <c r="B9" s="18"/>
      <c r="C9" s="18"/>
      <c r="D9" s="19"/>
      <c r="E9" s="16">
        <v>17950852</v>
      </c>
      <c r="F9" s="16">
        <v>17950852</v>
      </c>
      <c r="G9" s="16">
        <v>17950852</v>
      </c>
    </row>
    <row r="10" ht="21" customHeight="1" spans="1:7">
      <c r="A10" s="20"/>
      <c r="B10" s="18" t="s">
        <v>319</v>
      </c>
      <c r="C10" s="18" t="s">
        <v>367</v>
      </c>
      <c r="D10" s="19" t="s">
        <v>599</v>
      </c>
      <c r="E10" s="21">
        <v>100000</v>
      </c>
      <c r="F10" s="21">
        <v>100000</v>
      </c>
      <c r="G10" s="21">
        <v>100000</v>
      </c>
    </row>
    <row r="11" ht="21" customHeight="1" spans="1:7">
      <c r="A11" s="20"/>
      <c r="B11" s="18" t="s">
        <v>329</v>
      </c>
      <c r="C11" s="18" t="s">
        <v>369</v>
      </c>
      <c r="D11" s="19" t="s">
        <v>599</v>
      </c>
      <c r="E11" s="21">
        <v>5652</v>
      </c>
      <c r="F11" s="21">
        <v>5652</v>
      </c>
      <c r="G11" s="21">
        <v>5652</v>
      </c>
    </row>
    <row r="12" ht="21" customHeight="1" spans="1:7">
      <c r="A12" s="20"/>
      <c r="B12" s="18" t="s">
        <v>326</v>
      </c>
      <c r="C12" s="18" t="s">
        <v>351</v>
      </c>
      <c r="D12" s="19" t="s">
        <v>599</v>
      </c>
      <c r="E12" s="21">
        <v>100000</v>
      </c>
      <c r="F12" s="21">
        <v>100000</v>
      </c>
      <c r="G12" s="21">
        <v>100000</v>
      </c>
    </row>
    <row r="13" ht="21" customHeight="1" spans="1:7">
      <c r="A13" s="20"/>
      <c r="B13" s="18" t="s">
        <v>329</v>
      </c>
      <c r="C13" s="18" t="s">
        <v>331</v>
      </c>
      <c r="D13" s="19" t="s">
        <v>599</v>
      </c>
      <c r="E13" s="21">
        <v>50000</v>
      </c>
      <c r="F13" s="21">
        <v>50000</v>
      </c>
      <c r="G13" s="21">
        <v>50000</v>
      </c>
    </row>
    <row r="14" ht="21" customHeight="1" spans="1:7">
      <c r="A14" s="20"/>
      <c r="B14" s="18" t="s">
        <v>329</v>
      </c>
      <c r="C14" s="18" t="s">
        <v>339</v>
      </c>
      <c r="D14" s="19" t="s">
        <v>599</v>
      </c>
      <c r="E14" s="21">
        <v>495200</v>
      </c>
      <c r="F14" s="21">
        <v>495200</v>
      </c>
      <c r="G14" s="21">
        <v>495200</v>
      </c>
    </row>
    <row r="15" ht="21" customHeight="1" spans="1:7">
      <c r="A15" s="20"/>
      <c r="B15" s="18" t="s">
        <v>319</v>
      </c>
      <c r="C15" s="18" t="s">
        <v>347</v>
      </c>
      <c r="D15" s="19" t="s">
        <v>599</v>
      </c>
      <c r="E15" s="21">
        <v>2000000</v>
      </c>
      <c r="F15" s="21">
        <v>2000000</v>
      </c>
      <c r="G15" s="21">
        <v>2000000</v>
      </c>
    </row>
    <row r="16" ht="21" customHeight="1" spans="1:7">
      <c r="A16" s="20"/>
      <c r="B16" s="18" t="s">
        <v>326</v>
      </c>
      <c r="C16" s="18" t="s">
        <v>361</v>
      </c>
      <c r="D16" s="19" t="s">
        <v>599</v>
      </c>
      <c r="E16" s="21">
        <v>200000</v>
      </c>
      <c r="F16" s="21">
        <v>200000</v>
      </c>
      <c r="G16" s="21">
        <v>200000</v>
      </c>
    </row>
    <row r="17" ht="21" customHeight="1" spans="1:7">
      <c r="A17" s="20"/>
      <c r="B17" s="18" t="s">
        <v>326</v>
      </c>
      <c r="C17" s="18" t="s">
        <v>349</v>
      </c>
      <c r="D17" s="19" t="s">
        <v>599</v>
      </c>
      <c r="E17" s="21">
        <v>15000000</v>
      </c>
      <c r="F17" s="21">
        <v>15000000</v>
      </c>
      <c r="G17" s="21">
        <v>15000000</v>
      </c>
    </row>
    <row r="18" ht="21" customHeight="1" spans="1:7">
      <c r="A18" s="17" t="s">
        <v>94</v>
      </c>
      <c r="B18" s="20"/>
      <c r="C18" s="20"/>
      <c r="D18" s="20"/>
      <c r="E18" s="16">
        <v>100086</v>
      </c>
      <c r="F18" s="16">
        <v>100086</v>
      </c>
      <c r="G18" s="16">
        <v>100086</v>
      </c>
    </row>
    <row r="19" ht="21" customHeight="1" spans="1:7">
      <c r="A19" s="20"/>
      <c r="B19" s="18" t="s">
        <v>329</v>
      </c>
      <c r="C19" s="18" t="s">
        <v>373</v>
      </c>
      <c r="D19" s="19" t="s">
        <v>599</v>
      </c>
      <c r="E19" s="21">
        <v>100086</v>
      </c>
      <c r="F19" s="21">
        <v>100086</v>
      </c>
      <c r="G19" s="21">
        <v>100086</v>
      </c>
    </row>
    <row r="20" ht="21" customHeight="1" spans="1:7">
      <c r="A20" s="22" t="s">
        <v>72</v>
      </c>
      <c r="B20" s="13" t="s">
        <v>600</v>
      </c>
      <c r="C20" s="13"/>
      <c r="D20" s="13"/>
      <c r="E20" s="16">
        <v>18050938</v>
      </c>
      <c r="F20" s="16">
        <v>18050938</v>
      </c>
      <c r="G20" s="16">
        <v>18050938</v>
      </c>
    </row>
  </sheetData>
  <mergeCells count="12">
    <mergeCell ref="A1:G1"/>
    <mergeCell ref="A2:G2"/>
    <mergeCell ref="A3:D3"/>
    <mergeCell ref="E4:G4"/>
    <mergeCell ref="A20:D20"/>
    <mergeCell ref="A4:A6"/>
    <mergeCell ref="B4:B6"/>
    <mergeCell ref="C4:C6"/>
    <mergeCell ref="D4:D6"/>
    <mergeCell ref="E5:E6"/>
    <mergeCell ref="F5:F6"/>
    <mergeCell ref="G5:G6"/>
  </mergeCells>
  <pageMargins left="0.751388888888889" right="0.751388888888889" top="1" bottom="1" header="0.511805555555556" footer="0.511805555555556"/>
  <pageSetup paperSize="9" scale="7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A20"/>
  <sheetViews>
    <sheetView showZeros="0" topLeftCell="A7" workbookViewId="0">
      <selection activeCell="A1" sqref="A1"/>
    </sheetView>
  </sheetViews>
  <sheetFormatPr defaultColWidth="9.13888888888889" defaultRowHeight="19.5" customHeight="1"/>
  <cols>
    <col min="1" max="1" width="113.574074074074" customWidth="1"/>
  </cols>
  <sheetData>
    <row r="1" ht="42.3" customHeight="1" spans="1:1">
      <c r="A1" s="218"/>
    </row>
    <row r="2" ht="22.5" customHeight="1" spans="1:1">
      <c r="A2" s="219" t="s">
        <v>1</v>
      </c>
    </row>
    <row r="3" ht="22.5" customHeight="1" spans="1:1">
      <c r="A3" s="220"/>
    </row>
    <row r="4" ht="22.5" customHeight="1" spans="1:1">
      <c r="A4" s="221" t="s">
        <v>2</v>
      </c>
    </row>
    <row r="5" ht="22.5" customHeight="1" spans="1:1">
      <c r="A5" s="221" t="s">
        <v>3</v>
      </c>
    </row>
    <row r="6" ht="22.5" customHeight="1" spans="1:1">
      <c r="A6" s="221" t="s">
        <v>4</v>
      </c>
    </row>
    <row r="7" ht="22.5" customHeight="1" spans="1:1">
      <c r="A7" s="221" t="s">
        <v>5</v>
      </c>
    </row>
    <row r="8" ht="22.5" customHeight="1" spans="1:1">
      <c r="A8" s="221" t="s">
        <v>6</v>
      </c>
    </row>
    <row r="9" ht="22.5" customHeight="1" spans="1:1">
      <c r="A9" s="221" t="s">
        <v>7</v>
      </c>
    </row>
    <row r="10" ht="22.5" customHeight="1" spans="1:1">
      <c r="A10" s="221" t="s">
        <v>8</v>
      </c>
    </row>
    <row r="11" ht="22.5" customHeight="1" spans="1:1">
      <c r="A11" s="221" t="s">
        <v>9</v>
      </c>
    </row>
    <row r="12" ht="22.5" customHeight="1" spans="1:1">
      <c r="A12" s="221" t="s">
        <v>10</v>
      </c>
    </row>
    <row r="13" ht="22.5" customHeight="1" spans="1:1">
      <c r="A13" s="221" t="s">
        <v>11</v>
      </c>
    </row>
    <row r="14" ht="22.5" customHeight="1" spans="1:1">
      <c r="A14" s="221" t="s">
        <v>12</v>
      </c>
    </row>
    <row r="15" ht="22.5" customHeight="1" spans="1:1">
      <c r="A15" s="221" t="s">
        <v>13</v>
      </c>
    </row>
    <row r="16" ht="22.5" customHeight="1" spans="1:1">
      <c r="A16" s="221" t="s">
        <v>14</v>
      </c>
    </row>
    <row r="17" ht="22.5" customHeight="1" spans="1:1">
      <c r="A17" s="221" t="s">
        <v>15</v>
      </c>
    </row>
    <row r="18" ht="22.5" customHeight="1" spans="1:1">
      <c r="A18" s="221" t="s">
        <v>16</v>
      </c>
    </row>
    <row r="19" ht="22.5" customHeight="1" spans="1:1">
      <c r="A19" s="221" t="s">
        <v>17</v>
      </c>
    </row>
    <row r="20" ht="22.5" customHeight="1" spans="1:1">
      <c r="A20" s="221" t="s">
        <v>18</v>
      </c>
    </row>
  </sheetData>
  <pageMargins left="0.75" right="0.75" top="1" bottom="1" header="0.511805555555556" footer="0.51180555555555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D38"/>
  <sheetViews>
    <sheetView showGridLines="0" showZeros="0" workbookViewId="0">
      <pane xSplit="2" ySplit="6" topLeftCell="C31" activePane="bottomRight" state="frozen"/>
      <selection/>
      <selection pane="topRight"/>
      <selection pane="bottomLeft"/>
      <selection pane="bottomRight" activeCell="D38" sqref="D38"/>
    </sheetView>
  </sheetViews>
  <sheetFormatPr defaultColWidth="8.57407407407407" defaultRowHeight="12.75" customHeight="1" outlineLevelCol="3"/>
  <cols>
    <col min="1" max="1" width="41" customWidth="1"/>
    <col min="2" max="2" width="27.8425925925926" customWidth="1"/>
    <col min="3" max="3" width="41" customWidth="1"/>
    <col min="4" max="4" width="28.5740740740741" customWidth="1"/>
  </cols>
  <sheetData>
    <row r="1" ht="15" customHeight="1" spans="1:4">
      <c r="A1" s="169"/>
      <c r="B1" s="169"/>
      <c r="C1" s="169"/>
      <c r="D1" s="157"/>
    </row>
    <row r="2" ht="41.25" customHeight="1" spans="1:1">
      <c r="A2" s="240" t="s">
        <v>2</v>
      </c>
    </row>
    <row r="3" ht="17.25" customHeight="1" spans="1:4">
      <c r="A3" s="171" t="str">
        <f>"部门名称："&amp;"祥云县发展和改革局"</f>
        <v>部门名称：祥云县发展和改革局</v>
      </c>
      <c r="B3" s="172"/>
      <c r="D3" s="167" t="s">
        <v>19</v>
      </c>
    </row>
    <row r="4" ht="23.25" customHeight="1" spans="1:4">
      <c r="A4" s="173" t="s">
        <v>20</v>
      </c>
      <c r="B4" s="174"/>
      <c r="C4" s="173" t="s">
        <v>21</v>
      </c>
      <c r="D4" s="174"/>
    </row>
    <row r="5" ht="24" customHeight="1" spans="1:4">
      <c r="A5" s="173" t="s">
        <v>22</v>
      </c>
      <c r="B5" s="173" t="str">
        <f>"2026"&amp;"年"&amp;"预算数​"</f>
        <v>2026年预算数​</v>
      </c>
      <c r="C5" s="173" t="s">
        <v>23</v>
      </c>
      <c r="D5" s="173" t="str">
        <f>"2026"&amp;"年"&amp;"预算数​"</f>
        <v>2026年预算数​</v>
      </c>
    </row>
    <row r="6" ht="17.25" customHeight="1" spans="1:4">
      <c r="A6" s="176" t="s">
        <v>24</v>
      </c>
      <c r="B6" s="21">
        <v>28310043.8</v>
      </c>
      <c r="C6" s="176" t="s">
        <v>25</v>
      </c>
      <c r="D6" s="21">
        <v>25537110.63</v>
      </c>
    </row>
    <row r="7" ht="17.25" customHeight="1" spans="1:4">
      <c r="A7" s="176" t="s">
        <v>26</v>
      </c>
      <c r="B7" s="21"/>
      <c r="C7" s="176" t="s">
        <v>27</v>
      </c>
      <c r="D7" s="21"/>
    </row>
    <row r="8" ht="17.25" customHeight="1" spans="1:4">
      <c r="A8" s="176" t="s">
        <v>28</v>
      </c>
      <c r="B8" s="21"/>
      <c r="C8" s="216" t="s">
        <v>29</v>
      </c>
      <c r="D8" s="21">
        <v>595200</v>
      </c>
    </row>
    <row r="9" ht="17.25" customHeight="1" spans="1:4">
      <c r="A9" s="176" t="s">
        <v>30</v>
      </c>
      <c r="B9" s="21"/>
      <c r="C9" s="216" t="s">
        <v>31</v>
      </c>
      <c r="D9" s="21"/>
    </row>
    <row r="10" ht="17.25" customHeight="1" spans="1:4">
      <c r="A10" s="176" t="s">
        <v>32</v>
      </c>
      <c r="B10" s="16">
        <v>1078190.53</v>
      </c>
      <c r="C10" s="216" t="s">
        <v>33</v>
      </c>
      <c r="D10" s="21"/>
    </row>
    <row r="11" ht="17.25" customHeight="1" spans="1:4">
      <c r="A11" s="217" t="s">
        <v>34</v>
      </c>
      <c r="B11" s="21"/>
      <c r="C11" s="216" t="s">
        <v>35</v>
      </c>
      <c r="D11" s="21"/>
    </row>
    <row r="12" ht="17.25" customHeight="1" spans="1:4">
      <c r="A12" s="217" t="s">
        <v>36</v>
      </c>
      <c r="B12" s="21"/>
      <c r="C12" s="18" t="s">
        <v>37</v>
      </c>
      <c r="D12" s="21"/>
    </row>
    <row r="13" ht="17.25" customHeight="1" spans="1:4">
      <c r="A13" s="217" t="s">
        <v>38</v>
      </c>
      <c r="B13" s="21"/>
      <c r="C13" s="18" t="s">
        <v>39</v>
      </c>
      <c r="D13" s="21">
        <v>1286683.64</v>
      </c>
    </row>
    <row r="14" ht="17.25" customHeight="1" spans="1:4">
      <c r="A14" s="217" t="s">
        <v>40</v>
      </c>
      <c r="B14" s="21"/>
      <c r="C14" s="18" t="s">
        <v>41</v>
      </c>
      <c r="D14" s="21">
        <v>564965.58</v>
      </c>
    </row>
    <row r="15" ht="17.25" customHeight="1" spans="1:4">
      <c r="A15" s="217" t="s">
        <v>42</v>
      </c>
      <c r="B15" s="21">
        <v>1078190.53</v>
      </c>
      <c r="C15" s="18" t="s">
        <v>43</v>
      </c>
      <c r="D15" s="21"/>
    </row>
    <row r="16" ht="17.25" customHeight="1" spans="1:4">
      <c r="A16" s="177"/>
      <c r="B16" s="21"/>
      <c r="C16" s="18" t="s">
        <v>44</v>
      </c>
      <c r="D16" s="21"/>
    </row>
    <row r="17" ht="17.25" customHeight="1" spans="1:4">
      <c r="A17" s="29"/>
      <c r="B17" s="21"/>
      <c r="C17" s="18" t="s">
        <v>45</v>
      </c>
      <c r="D17" s="21">
        <v>663022.48</v>
      </c>
    </row>
    <row r="18" ht="17.25" customHeight="1" spans="1:4">
      <c r="A18" s="29"/>
      <c r="B18" s="21"/>
      <c r="C18" s="18" t="s">
        <v>46</v>
      </c>
      <c r="D18" s="21"/>
    </row>
    <row r="19" ht="17.25" customHeight="1" spans="1:4">
      <c r="A19" s="29"/>
      <c r="B19" s="21"/>
      <c r="C19" s="18" t="s">
        <v>47</v>
      </c>
      <c r="D19" s="21"/>
    </row>
    <row r="20" ht="17.25" customHeight="1" spans="1:4">
      <c r="A20" s="29"/>
      <c r="B20" s="21"/>
      <c r="C20" s="18" t="s">
        <v>48</v>
      </c>
      <c r="D20" s="21"/>
    </row>
    <row r="21" ht="17.25" customHeight="1" spans="1:4">
      <c r="A21" s="29"/>
      <c r="B21" s="21"/>
      <c r="C21" s="18" t="s">
        <v>49</v>
      </c>
      <c r="D21" s="21"/>
    </row>
    <row r="22" ht="17.25" customHeight="1" spans="1:4">
      <c r="A22" s="29"/>
      <c r="B22" s="21"/>
      <c r="C22" s="18" t="s">
        <v>50</v>
      </c>
      <c r="D22" s="21"/>
    </row>
    <row r="23" ht="17.25" customHeight="1" spans="1:4">
      <c r="A23" s="29"/>
      <c r="B23" s="21"/>
      <c r="C23" s="18" t="s">
        <v>51</v>
      </c>
      <c r="D23" s="21"/>
    </row>
    <row r="24" ht="17.25" customHeight="1" spans="1:4">
      <c r="A24" s="29"/>
      <c r="B24" s="21"/>
      <c r="C24" s="18" t="s">
        <v>52</v>
      </c>
      <c r="D24" s="21">
        <v>741252</v>
      </c>
    </row>
    <row r="25" ht="17.25" customHeight="1" spans="1:4">
      <c r="A25" s="29"/>
      <c r="B25" s="21"/>
      <c r="C25" s="18" t="s">
        <v>53</v>
      </c>
      <c r="D25" s="21"/>
    </row>
    <row r="26" ht="17.25" customHeight="1" spans="1:4">
      <c r="A26" s="29"/>
      <c r="B26" s="21"/>
      <c r="C26" s="18" t="s">
        <v>54</v>
      </c>
      <c r="D26" s="21"/>
    </row>
    <row r="27" ht="17.25" customHeight="1" spans="1:4">
      <c r="A27" s="29"/>
      <c r="B27" s="21"/>
      <c r="C27" s="18" t="s">
        <v>55</v>
      </c>
      <c r="D27" s="21"/>
    </row>
    <row r="28" ht="17.25" customHeight="1" spans="1:4">
      <c r="A28" s="29"/>
      <c r="B28" s="21"/>
      <c r="C28" s="177" t="s">
        <v>56</v>
      </c>
      <c r="D28" s="21"/>
    </row>
    <row r="29" ht="17.25" customHeight="1" spans="1:4">
      <c r="A29" s="29"/>
      <c r="B29" s="21"/>
      <c r="C29" s="177" t="s">
        <v>57</v>
      </c>
      <c r="D29" s="21"/>
    </row>
    <row r="30" ht="17.25" customHeight="1" spans="1:4">
      <c r="A30" s="29"/>
      <c r="B30" s="21"/>
      <c r="C30" s="177" t="s">
        <v>58</v>
      </c>
      <c r="D30" s="21"/>
    </row>
    <row r="31" ht="16.5" customHeight="1" spans="1:4">
      <c r="A31" s="29" t="s">
        <v>59</v>
      </c>
      <c r="B31" s="16">
        <v>29388234.33</v>
      </c>
      <c r="C31" s="29" t="s">
        <v>60</v>
      </c>
      <c r="D31" s="16">
        <v>29388234.33</v>
      </c>
    </row>
    <row r="32" ht="16.5" customHeight="1" spans="1:4">
      <c r="A32" s="102" t="s">
        <v>61</v>
      </c>
      <c r="B32" s="16"/>
      <c r="C32" s="102" t="s">
        <v>62</v>
      </c>
      <c r="D32" s="16"/>
    </row>
    <row r="33" ht="16.5" customHeight="1" spans="1:4">
      <c r="A33" s="177" t="s">
        <v>63</v>
      </c>
      <c r="B33" s="21"/>
      <c r="C33" s="177" t="s">
        <v>63</v>
      </c>
      <c r="D33" s="21"/>
    </row>
    <row r="34" ht="16.5" customHeight="1" spans="1:4">
      <c r="A34" s="177" t="s">
        <v>64</v>
      </c>
      <c r="B34" s="21"/>
      <c r="C34" s="177" t="s">
        <v>64</v>
      </c>
      <c r="D34" s="21"/>
    </row>
    <row r="35" ht="16.5" customHeight="1" spans="1:4">
      <c r="A35" s="177" t="s">
        <v>65</v>
      </c>
      <c r="B35" s="21"/>
      <c r="C35" s="177" t="s">
        <v>65</v>
      </c>
      <c r="D35" s="21"/>
    </row>
    <row r="36" ht="16.5" customHeight="1" spans="1:4">
      <c r="A36" s="177" t="s">
        <v>66</v>
      </c>
      <c r="B36" s="21"/>
      <c r="C36" s="177" t="s">
        <v>66</v>
      </c>
      <c r="D36" s="21"/>
    </row>
    <row r="37" ht="16.5" customHeight="1" spans="1:4">
      <c r="A37" s="177" t="s">
        <v>67</v>
      </c>
      <c r="B37" s="21"/>
      <c r="C37" s="177" t="s">
        <v>67</v>
      </c>
      <c r="D37" s="21"/>
    </row>
    <row r="38" ht="16.5" customHeight="1" spans="1:4">
      <c r="A38" s="22" t="s">
        <v>68</v>
      </c>
      <c r="B38" s="16">
        <v>29388234.33</v>
      </c>
      <c r="C38" s="22" t="s">
        <v>69</v>
      </c>
      <c r="D38" s="16">
        <v>29388234.33</v>
      </c>
    </row>
  </sheetData>
  <mergeCells count="4">
    <mergeCell ref="A2:D2"/>
    <mergeCell ref="A3:B3"/>
    <mergeCell ref="A4:B4"/>
    <mergeCell ref="C4:D4"/>
  </mergeCells>
  <printOptions horizontalCentered="1"/>
  <pageMargins left="0.959027777777778" right="0.959027777777778" top="0.71875" bottom="0.71875" header="0" footer="0"/>
  <pageSetup paperSize="9" scale="70"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T11"/>
  <sheetViews>
    <sheetView showGridLines="0" showZeros="0" workbookViewId="0">
      <pane xSplit="3" ySplit="8" topLeftCell="D9" activePane="bottomRight" state="frozen"/>
      <selection/>
      <selection pane="topRight"/>
      <selection pane="bottomLeft"/>
      <selection pane="bottomRight" activeCell="A1" sqref="A1:T1"/>
    </sheetView>
  </sheetViews>
  <sheetFormatPr defaultColWidth="8.57407407407407" defaultRowHeight="12.75" customHeight="1"/>
  <cols>
    <col min="1" max="1" width="15.8888888888889" customWidth="1"/>
    <col min="2" max="2" width="35" customWidth="1"/>
    <col min="3" max="20" width="14.2777777777778" customWidth="1"/>
  </cols>
  <sheetData>
    <row r="1" ht="17.25" customHeight="1" spans="1:1">
      <c r="A1" s="157"/>
    </row>
    <row r="2" ht="41.25" customHeight="1" spans="1:1">
      <c r="A2" s="170" t="s">
        <v>3</v>
      </c>
    </row>
    <row r="3" ht="17.25" customHeight="1" spans="1:20">
      <c r="A3" s="171" t="str">
        <f>"部门名称："&amp;"祥云县发展和改革局"</f>
        <v>部门名称：祥云县发展和改革局</v>
      </c>
      <c r="T3" s="169" t="s">
        <v>19</v>
      </c>
    </row>
    <row r="4" ht="21.75" customHeight="1" spans="1:20">
      <c r="A4" s="197" t="s">
        <v>70</v>
      </c>
      <c r="B4" s="198" t="s">
        <v>71</v>
      </c>
      <c r="C4" s="198" t="s">
        <v>72</v>
      </c>
      <c r="D4" s="199" t="s">
        <v>73</v>
      </c>
      <c r="E4" s="199"/>
      <c r="F4" s="199"/>
      <c r="G4" s="199"/>
      <c r="H4" s="199"/>
      <c r="I4" s="209"/>
      <c r="J4" s="199"/>
      <c r="K4" s="199"/>
      <c r="L4" s="199"/>
      <c r="M4" s="199"/>
      <c r="N4" s="210"/>
      <c r="O4" s="199" t="s">
        <v>61</v>
      </c>
      <c r="P4" s="199"/>
      <c r="Q4" s="199"/>
      <c r="R4" s="199"/>
      <c r="S4" s="199"/>
      <c r="T4" s="210"/>
    </row>
    <row r="5" ht="27" customHeight="1" spans="1:20">
      <c r="A5" s="200"/>
      <c r="B5" s="201"/>
      <c r="C5" s="201"/>
      <c r="D5" s="201" t="s">
        <v>74</v>
      </c>
      <c r="E5" s="201" t="s">
        <v>75</v>
      </c>
      <c r="F5" s="201" t="s">
        <v>76</v>
      </c>
      <c r="G5" s="201" t="s">
        <v>77</v>
      </c>
      <c r="H5" s="201" t="s">
        <v>78</v>
      </c>
      <c r="I5" s="211" t="s">
        <v>79</v>
      </c>
      <c r="J5" s="212"/>
      <c r="K5" s="212"/>
      <c r="L5" s="212"/>
      <c r="M5" s="212"/>
      <c r="N5" s="213"/>
      <c r="O5" s="201" t="s">
        <v>74</v>
      </c>
      <c r="P5" s="201" t="s">
        <v>75</v>
      </c>
      <c r="Q5" s="201" t="s">
        <v>76</v>
      </c>
      <c r="R5" s="201" t="s">
        <v>77</v>
      </c>
      <c r="S5" s="201" t="s">
        <v>78</v>
      </c>
      <c r="T5" s="201" t="s">
        <v>80</v>
      </c>
    </row>
    <row r="6" ht="30" customHeight="1" spans="1:20">
      <c r="A6" s="202"/>
      <c r="B6" s="203"/>
      <c r="C6" s="204"/>
      <c r="D6" s="204"/>
      <c r="E6" s="204"/>
      <c r="F6" s="204"/>
      <c r="G6" s="204"/>
      <c r="H6" s="204"/>
      <c r="I6" s="214" t="s">
        <v>74</v>
      </c>
      <c r="J6" s="213" t="s">
        <v>81</v>
      </c>
      <c r="K6" s="213" t="s">
        <v>82</v>
      </c>
      <c r="L6" s="213" t="s">
        <v>83</v>
      </c>
      <c r="M6" s="213" t="s">
        <v>84</v>
      </c>
      <c r="N6" s="213" t="s">
        <v>85</v>
      </c>
      <c r="O6" s="215"/>
      <c r="P6" s="215"/>
      <c r="Q6" s="215"/>
      <c r="R6" s="215"/>
      <c r="S6" s="215"/>
      <c r="T6" s="204"/>
    </row>
    <row r="7" ht="15" customHeight="1" spans="1:20">
      <c r="A7" s="205">
        <v>1</v>
      </c>
      <c r="B7" s="205">
        <v>2</v>
      </c>
      <c r="C7" s="205" t="s">
        <v>86</v>
      </c>
      <c r="D7" s="205" t="s">
        <v>87</v>
      </c>
      <c r="E7" s="205">
        <v>5</v>
      </c>
      <c r="F7" s="205">
        <v>6</v>
      </c>
      <c r="G7" s="205">
        <v>7</v>
      </c>
      <c r="H7" s="205">
        <v>8</v>
      </c>
      <c r="I7" s="205" t="s">
        <v>88</v>
      </c>
      <c r="J7" s="205">
        <v>10</v>
      </c>
      <c r="K7" s="205">
        <v>11</v>
      </c>
      <c r="L7" s="205">
        <v>12</v>
      </c>
      <c r="M7" s="205">
        <v>13</v>
      </c>
      <c r="N7" s="205">
        <v>14</v>
      </c>
      <c r="O7" s="205" t="s">
        <v>89</v>
      </c>
      <c r="P7" s="205">
        <v>16</v>
      </c>
      <c r="Q7" s="205">
        <v>17</v>
      </c>
      <c r="R7" s="205">
        <v>18</v>
      </c>
      <c r="S7" s="205">
        <v>19</v>
      </c>
      <c r="T7" s="205">
        <v>20</v>
      </c>
    </row>
    <row r="8" ht="18" customHeight="1" spans="1:20">
      <c r="A8" s="27" t="s">
        <v>90</v>
      </c>
      <c r="B8" s="27" t="s">
        <v>91</v>
      </c>
      <c r="C8" s="21">
        <v>29388234.33</v>
      </c>
      <c r="D8" s="21">
        <v>29388234.33</v>
      </c>
      <c r="E8" s="21">
        <v>28310043.8</v>
      </c>
      <c r="F8" s="21"/>
      <c r="G8" s="21"/>
      <c r="H8" s="21"/>
      <c r="I8" s="21">
        <v>1078190.53</v>
      </c>
      <c r="J8" s="21"/>
      <c r="K8" s="21"/>
      <c r="L8" s="21"/>
      <c r="M8" s="21"/>
      <c r="N8" s="21">
        <v>1078190.53</v>
      </c>
      <c r="O8" s="21"/>
      <c r="P8" s="21"/>
      <c r="Q8" s="21"/>
      <c r="R8" s="21"/>
      <c r="S8" s="21"/>
      <c r="T8" s="21"/>
    </row>
    <row r="9" ht="18" customHeight="1" spans="1:20">
      <c r="A9" s="206" t="s">
        <v>92</v>
      </c>
      <c r="B9" s="206" t="s">
        <v>91</v>
      </c>
      <c r="C9" s="21">
        <v>28570238.36</v>
      </c>
      <c r="D9" s="21">
        <v>28570238.36</v>
      </c>
      <c r="E9" s="21">
        <v>27492047.83</v>
      </c>
      <c r="F9" s="21"/>
      <c r="G9" s="21"/>
      <c r="H9" s="21"/>
      <c r="I9" s="21">
        <v>1078190.53</v>
      </c>
      <c r="J9" s="21"/>
      <c r="K9" s="21"/>
      <c r="L9" s="21"/>
      <c r="M9" s="21"/>
      <c r="N9" s="21">
        <v>1078190.53</v>
      </c>
      <c r="O9" s="21"/>
      <c r="P9" s="21"/>
      <c r="Q9" s="21"/>
      <c r="R9" s="21"/>
      <c r="S9" s="20"/>
      <c r="T9" s="20"/>
    </row>
    <row r="10" ht="18" customHeight="1" spans="1:20">
      <c r="A10" s="206" t="s">
        <v>93</v>
      </c>
      <c r="B10" s="206" t="s">
        <v>94</v>
      </c>
      <c r="C10" s="21">
        <v>817995.97</v>
      </c>
      <c r="D10" s="21">
        <v>817995.97</v>
      </c>
      <c r="E10" s="21">
        <v>817995.97</v>
      </c>
      <c r="F10" s="21"/>
      <c r="G10" s="21"/>
      <c r="H10" s="21"/>
      <c r="I10" s="21"/>
      <c r="J10" s="21"/>
      <c r="K10" s="21"/>
      <c r="L10" s="21"/>
      <c r="M10" s="21"/>
      <c r="N10" s="21"/>
      <c r="O10" s="21"/>
      <c r="P10" s="21"/>
      <c r="Q10" s="21"/>
      <c r="R10" s="21"/>
      <c r="S10" s="20"/>
      <c r="T10" s="20"/>
    </row>
    <row r="11" ht="18" customHeight="1" spans="1:20">
      <c r="A11" s="207" t="s">
        <v>72</v>
      </c>
      <c r="B11" s="208"/>
      <c r="C11" s="16">
        <v>29388234.33</v>
      </c>
      <c r="D11" s="16">
        <v>29388234.33</v>
      </c>
      <c r="E11" s="16">
        <v>28310043.8</v>
      </c>
      <c r="F11" s="16"/>
      <c r="G11" s="16"/>
      <c r="H11" s="16"/>
      <c r="I11" s="16">
        <v>1078190.53</v>
      </c>
      <c r="J11" s="16"/>
      <c r="K11" s="16"/>
      <c r="L11" s="16"/>
      <c r="M11" s="16"/>
      <c r="N11" s="16">
        <v>1078190.53</v>
      </c>
      <c r="O11" s="16"/>
      <c r="P11" s="16"/>
      <c r="Q11" s="16"/>
      <c r="R11" s="16"/>
      <c r="S11" s="16"/>
      <c r="T11" s="16"/>
    </row>
  </sheetData>
  <mergeCells count="21">
    <mergeCell ref="A1:T1"/>
    <mergeCell ref="A2:T2"/>
    <mergeCell ref="A3:B3"/>
    <mergeCell ref="D4:N4"/>
    <mergeCell ref="O4:T4"/>
    <mergeCell ref="I5:N5"/>
    <mergeCell ref="A11:B11"/>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959027777777778" right="0.959027777777778" top="0.71875" bottom="0.71875" header="0" footer="0"/>
  <pageSetup paperSize="9" scale="3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W35"/>
  <sheetViews>
    <sheetView showZeros="0" workbookViewId="0">
      <pane xSplit="2" ySplit="8" topLeftCell="D31" activePane="bottomRight" state="frozen"/>
      <selection/>
      <selection pane="topRight"/>
      <selection pane="bottomLeft"/>
      <selection pane="bottomRight" activeCell="H35" sqref="H35"/>
    </sheetView>
  </sheetViews>
  <sheetFormatPr defaultColWidth="9.13888888888889" defaultRowHeight="14.25" customHeight="1"/>
  <cols>
    <col min="1" max="1" width="13.8425925925926" customWidth="1"/>
    <col min="2" max="2" width="34.5648148148148" customWidth="1"/>
    <col min="3" max="8" width="19.1388888888889" customWidth="1"/>
    <col min="9" max="10" width="19" customWidth="1"/>
    <col min="11" max="11" width="18.8518518518519" customWidth="1"/>
    <col min="12" max="13" width="19" customWidth="1"/>
    <col min="14" max="16" width="18.8518518518519" customWidth="1"/>
    <col min="17" max="23" width="19" customWidth="1"/>
  </cols>
  <sheetData>
    <row r="1" ht="19.5" customHeight="1" spans="4:23">
      <c r="D1" s="178"/>
      <c r="E1" s="178"/>
      <c r="F1" s="178"/>
      <c r="J1" s="178"/>
      <c r="L1" s="178"/>
      <c r="Q1" s="167"/>
      <c r="R1" s="167"/>
      <c r="S1" s="167"/>
      <c r="T1" s="167"/>
      <c r="U1" s="167"/>
      <c r="V1" s="167"/>
      <c r="W1" s="167"/>
    </row>
    <row r="2" ht="42" customHeight="1" spans="1:23">
      <c r="A2" s="179" t="s">
        <v>4</v>
      </c>
      <c r="B2" s="179"/>
      <c r="C2" s="179"/>
      <c r="D2" s="179"/>
      <c r="E2" s="179"/>
      <c r="F2" s="179"/>
      <c r="G2" s="179"/>
      <c r="H2" s="179"/>
      <c r="I2" s="179"/>
      <c r="J2" s="179"/>
      <c r="K2" s="179"/>
      <c r="L2" s="179"/>
      <c r="M2" s="179"/>
      <c r="N2" s="179"/>
      <c r="O2" s="179"/>
      <c r="P2" s="179"/>
      <c r="Q2" s="179"/>
      <c r="R2" s="179"/>
      <c r="S2" s="179"/>
      <c r="T2" s="179"/>
      <c r="U2" s="179"/>
      <c r="V2" s="179"/>
      <c r="W2" s="179"/>
    </row>
    <row r="3" ht="16.8" customHeight="1" spans="1:23">
      <c r="A3" s="180" t="str">
        <f>"部门名称："&amp;"祥云县发展和改革局"</f>
        <v>部门名称：祥云县发展和改革局</v>
      </c>
      <c r="B3" s="180"/>
      <c r="C3" s="180"/>
      <c r="D3" s="180"/>
      <c r="E3" s="180"/>
      <c r="F3" s="180"/>
      <c r="G3" s="180"/>
      <c r="H3" s="180"/>
      <c r="I3" s="180"/>
      <c r="J3" s="180"/>
      <c r="K3" s="180"/>
      <c r="L3" s="180"/>
      <c r="M3" s="180"/>
      <c r="N3" s="180"/>
      <c r="O3" s="194"/>
      <c r="P3" s="194"/>
      <c r="Q3" s="196"/>
      <c r="R3" s="196"/>
      <c r="S3" s="196"/>
      <c r="T3" s="196"/>
      <c r="U3" s="196"/>
      <c r="V3" s="196"/>
      <c r="W3" s="196" t="s">
        <v>95</v>
      </c>
    </row>
    <row r="4" ht="19.5" customHeight="1" spans="1:23">
      <c r="A4" s="181" t="s">
        <v>96</v>
      </c>
      <c r="B4" s="181" t="s">
        <v>97</v>
      </c>
      <c r="C4" s="182" t="s">
        <v>98</v>
      </c>
      <c r="D4" s="183"/>
      <c r="E4" s="184" t="s">
        <v>99</v>
      </c>
      <c r="F4" s="184"/>
      <c r="G4" s="185"/>
      <c r="H4" s="186"/>
      <c r="I4" s="181"/>
      <c r="J4" s="181"/>
      <c r="K4" s="181"/>
      <c r="L4" s="184"/>
      <c r="M4" s="185"/>
      <c r="N4" s="185"/>
      <c r="O4" s="185"/>
      <c r="P4" s="185"/>
      <c r="Q4" s="186"/>
      <c r="R4" s="186" t="s">
        <v>100</v>
      </c>
      <c r="S4" s="186"/>
      <c r="T4" s="186"/>
      <c r="U4" s="186"/>
      <c r="V4" s="186"/>
      <c r="W4" s="186"/>
    </row>
    <row r="5" ht="19.5" customHeight="1" spans="1:23">
      <c r="A5" s="181" t="s">
        <v>96</v>
      </c>
      <c r="B5" s="181" t="s">
        <v>97</v>
      </c>
      <c r="C5" s="187" t="s">
        <v>72</v>
      </c>
      <c r="D5" s="11" t="s">
        <v>101</v>
      </c>
      <c r="E5" s="184" t="s">
        <v>74</v>
      </c>
      <c r="F5" s="184" t="s">
        <v>75</v>
      </c>
      <c r="G5" s="185"/>
      <c r="H5" s="186"/>
      <c r="I5" s="181" t="s">
        <v>76</v>
      </c>
      <c r="J5" s="181" t="s">
        <v>77</v>
      </c>
      <c r="K5" s="181" t="s">
        <v>102</v>
      </c>
      <c r="L5" s="184" t="s">
        <v>79</v>
      </c>
      <c r="M5" s="185"/>
      <c r="N5" s="185"/>
      <c r="O5" s="185"/>
      <c r="P5" s="185"/>
      <c r="Q5" s="186"/>
      <c r="R5" s="186" t="s">
        <v>74</v>
      </c>
      <c r="S5" s="186" t="s">
        <v>75</v>
      </c>
      <c r="T5" s="186" t="s">
        <v>76</v>
      </c>
      <c r="U5" s="186" t="s">
        <v>77</v>
      </c>
      <c r="V5" s="186" t="s">
        <v>78</v>
      </c>
      <c r="W5" s="186" t="s">
        <v>79</v>
      </c>
    </row>
    <row r="6" ht="33.75" customHeight="1" spans="1:23">
      <c r="A6" s="188"/>
      <c r="B6" s="188"/>
      <c r="C6" s="187"/>
      <c r="D6" s="11" t="s">
        <v>103</v>
      </c>
      <c r="E6" s="11"/>
      <c r="F6" s="11" t="s">
        <v>74</v>
      </c>
      <c r="G6" s="9" t="s">
        <v>104</v>
      </c>
      <c r="H6" s="9" t="s">
        <v>105</v>
      </c>
      <c r="I6" s="188"/>
      <c r="J6" s="188"/>
      <c r="K6" s="188"/>
      <c r="L6" s="11" t="s">
        <v>74</v>
      </c>
      <c r="M6" s="151" t="s">
        <v>106</v>
      </c>
      <c r="N6" s="195" t="s">
        <v>107</v>
      </c>
      <c r="O6" s="195" t="s">
        <v>108</v>
      </c>
      <c r="P6" s="195" t="s">
        <v>109</v>
      </c>
      <c r="Q6" s="195" t="s">
        <v>110</v>
      </c>
      <c r="R6" s="151"/>
      <c r="S6" s="151"/>
      <c r="T6" s="151"/>
      <c r="U6" s="151"/>
      <c r="V6" s="151"/>
      <c r="W6" s="151"/>
    </row>
    <row r="7" ht="19.5" customHeight="1" spans="1:23">
      <c r="A7" s="189">
        <v>1</v>
      </c>
      <c r="B7" s="189">
        <v>2</v>
      </c>
      <c r="C7" s="190" t="s">
        <v>111</v>
      </c>
      <c r="D7" s="190" t="s">
        <v>112</v>
      </c>
      <c r="E7" s="190" t="s">
        <v>113</v>
      </c>
      <c r="F7" s="190" t="s">
        <v>114</v>
      </c>
      <c r="G7" s="190">
        <v>7</v>
      </c>
      <c r="H7" s="190">
        <v>8</v>
      </c>
      <c r="I7" s="190">
        <v>9</v>
      </c>
      <c r="J7" s="190">
        <v>10</v>
      </c>
      <c r="K7" s="190">
        <v>11</v>
      </c>
      <c r="L7" s="190" t="s">
        <v>115</v>
      </c>
      <c r="M7" s="190">
        <v>13</v>
      </c>
      <c r="N7" s="190">
        <v>14</v>
      </c>
      <c r="O7" s="190">
        <v>15</v>
      </c>
      <c r="P7" s="190">
        <v>16</v>
      </c>
      <c r="Q7" s="190">
        <v>17</v>
      </c>
      <c r="R7" s="190" t="s">
        <v>116</v>
      </c>
      <c r="S7" s="190">
        <v>19</v>
      </c>
      <c r="T7" s="190">
        <v>20</v>
      </c>
      <c r="U7" s="190">
        <v>21</v>
      </c>
      <c r="V7" s="190">
        <v>22</v>
      </c>
      <c r="W7" s="190">
        <v>23</v>
      </c>
    </row>
    <row r="8" ht="21.75" customHeight="1" spans="1:23">
      <c r="A8" s="130" t="s">
        <v>117</v>
      </c>
      <c r="B8" s="130" t="s">
        <v>118</v>
      </c>
      <c r="C8" s="136">
        <v>25537110.63</v>
      </c>
      <c r="D8" s="136">
        <v>24458920.1</v>
      </c>
      <c r="E8" s="136">
        <v>25537110.63</v>
      </c>
      <c r="F8" s="136">
        <v>24458920.1</v>
      </c>
      <c r="G8" s="136">
        <v>7108920.1</v>
      </c>
      <c r="H8" s="136">
        <v>17350000</v>
      </c>
      <c r="I8" s="136"/>
      <c r="J8" s="136"/>
      <c r="K8" s="136"/>
      <c r="L8" s="136">
        <v>1078190.53</v>
      </c>
      <c r="M8" s="136"/>
      <c r="N8" s="136"/>
      <c r="O8" s="136"/>
      <c r="P8" s="136"/>
      <c r="Q8" s="136">
        <v>1078190.53</v>
      </c>
      <c r="R8" s="136"/>
      <c r="S8" s="136"/>
      <c r="T8" s="136"/>
      <c r="U8" s="136"/>
      <c r="V8" s="136"/>
      <c r="W8" s="136"/>
    </row>
    <row r="9" ht="21.75" customHeight="1" spans="1:23">
      <c r="A9" s="191" t="s">
        <v>119</v>
      </c>
      <c r="B9" s="191" t="s">
        <v>120</v>
      </c>
      <c r="C9" s="136">
        <v>25537110.63</v>
      </c>
      <c r="D9" s="136">
        <v>24458920.1</v>
      </c>
      <c r="E9" s="136">
        <v>25537110.63</v>
      </c>
      <c r="F9" s="136">
        <v>24458920.1</v>
      </c>
      <c r="G9" s="136">
        <v>7108920.1</v>
      </c>
      <c r="H9" s="136">
        <v>17350000</v>
      </c>
      <c r="I9" s="136"/>
      <c r="J9" s="136"/>
      <c r="K9" s="136"/>
      <c r="L9" s="136">
        <v>1078190.53</v>
      </c>
      <c r="M9" s="136"/>
      <c r="N9" s="136"/>
      <c r="O9" s="136"/>
      <c r="P9" s="136"/>
      <c r="Q9" s="136">
        <v>1078190.53</v>
      </c>
      <c r="R9" s="136"/>
      <c r="S9" s="136"/>
      <c r="T9" s="136"/>
      <c r="U9" s="136"/>
      <c r="V9" s="136"/>
      <c r="W9" s="136"/>
    </row>
    <row r="10" ht="21.75" customHeight="1" spans="1:23">
      <c r="A10" s="192" t="s">
        <v>121</v>
      </c>
      <c r="B10" s="192" t="s">
        <v>122</v>
      </c>
      <c r="C10" s="136">
        <v>7288989.02</v>
      </c>
      <c r="D10" s="136">
        <v>7158920.1</v>
      </c>
      <c r="E10" s="136">
        <v>7288989.02</v>
      </c>
      <c r="F10" s="136">
        <v>7158920.1</v>
      </c>
      <c r="G10" s="136">
        <v>7108920.1</v>
      </c>
      <c r="H10" s="136">
        <v>50000</v>
      </c>
      <c r="I10" s="136"/>
      <c r="J10" s="136"/>
      <c r="K10" s="136"/>
      <c r="L10" s="136">
        <v>130068.92</v>
      </c>
      <c r="M10" s="136"/>
      <c r="N10" s="136"/>
      <c r="O10" s="136"/>
      <c r="P10" s="136"/>
      <c r="Q10" s="136">
        <v>130068.92</v>
      </c>
      <c r="R10" s="136"/>
      <c r="S10" s="136"/>
      <c r="T10" s="136"/>
      <c r="U10" s="136"/>
      <c r="V10" s="136"/>
      <c r="W10" s="136"/>
    </row>
    <row r="11" ht="21.75" customHeight="1" spans="1:23">
      <c r="A11" s="192" t="s">
        <v>123</v>
      </c>
      <c r="B11" s="192" t="s">
        <v>124</v>
      </c>
      <c r="C11" s="136">
        <v>15401988.11</v>
      </c>
      <c r="D11" s="136">
        <v>15200000</v>
      </c>
      <c r="E11" s="136">
        <v>15401988.11</v>
      </c>
      <c r="F11" s="136">
        <v>15200000</v>
      </c>
      <c r="G11" s="136"/>
      <c r="H11" s="136">
        <v>15200000</v>
      </c>
      <c r="I11" s="136"/>
      <c r="J11" s="136"/>
      <c r="K11" s="136"/>
      <c r="L11" s="136">
        <v>201988.11</v>
      </c>
      <c r="M11" s="136"/>
      <c r="N11" s="136"/>
      <c r="O11" s="136"/>
      <c r="P11" s="136"/>
      <c r="Q11" s="136">
        <v>201988.11</v>
      </c>
      <c r="R11" s="136"/>
      <c r="S11" s="136"/>
      <c r="T11" s="136"/>
      <c r="U11" s="136"/>
      <c r="V11" s="136"/>
      <c r="W11" s="136"/>
    </row>
    <row r="12" ht="21.75" customHeight="1" spans="1:23">
      <c r="A12" s="192" t="s">
        <v>125</v>
      </c>
      <c r="B12" s="192" t="s">
        <v>126</v>
      </c>
      <c r="C12" s="136">
        <v>581219</v>
      </c>
      <c r="D12" s="136"/>
      <c r="E12" s="136">
        <v>581219</v>
      </c>
      <c r="F12" s="136"/>
      <c r="G12" s="136"/>
      <c r="H12" s="136"/>
      <c r="I12" s="136"/>
      <c r="J12" s="136"/>
      <c r="K12" s="136"/>
      <c r="L12" s="136">
        <v>581219</v>
      </c>
      <c r="M12" s="136"/>
      <c r="N12" s="136"/>
      <c r="O12" s="136"/>
      <c r="P12" s="136"/>
      <c r="Q12" s="136">
        <v>581219</v>
      </c>
      <c r="R12" s="136"/>
      <c r="S12" s="136"/>
      <c r="T12" s="136"/>
      <c r="U12" s="136"/>
      <c r="V12" s="136"/>
      <c r="W12" s="136"/>
    </row>
    <row r="13" ht="21.75" customHeight="1" spans="1:23">
      <c r="A13" s="192" t="s">
        <v>127</v>
      </c>
      <c r="B13" s="192" t="s">
        <v>128</v>
      </c>
      <c r="C13" s="136">
        <v>2264914.5</v>
      </c>
      <c r="D13" s="136">
        <v>2100000</v>
      </c>
      <c r="E13" s="136">
        <v>2264914.5</v>
      </c>
      <c r="F13" s="136">
        <v>2100000</v>
      </c>
      <c r="G13" s="136"/>
      <c r="H13" s="136">
        <v>2100000</v>
      </c>
      <c r="I13" s="136"/>
      <c r="J13" s="136"/>
      <c r="K13" s="136"/>
      <c r="L13" s="136">
        <v>164914.5</v>
      </c>
      <c r="M13" s="136"/>
      <c r="N13" s="136"/>
      <c r="O13" s="136"/>
      <c r="P13" s="136"/>
      <c r="Q13" s="136">
        <v>164914.5</v>
      </c>
      <c r="R13" s="136"/>
      <c r="S13" s="136"/>
      <c r="T13" s="136"/>
      <c r="U13" s="136"/>
      <c r="V13" s="136"/>
      <c r="W13" s="136"/>
    </row>
    <row r="14" ht="21.75" customHeight="1" spans="1:23">
      <c r="A14" s="130" t="s">
        <v>129</v>
      </c>
      <c r="B14" s="130" t="s">
        <v>130</v>
      </c>
      <c r="C14" s="136">
        <v>595200</v>
      </c>
      <c r="D14" s="136">
        <v>595200</v>
      </c>
      <c r="E14" s="136">
        <v>595200</v>
      </c>
      <c r="F14" s="136">
        <v>595200</v>
      </c>
      <c r="G14" s="136"/>
      <c r="H14" s="136">
        <v>595200</v>
      </c>
      <c r="I14" s="136"/>
      <c r="J14" s="136"/>
      <c r="K14" s="136"/>
      <c r="L14" s="136"/>
      <c r="M14" s="136"/>
      <c r="N14" s="136"/>
      <c r="O14" s="136"/>
      <c r="P14" s="136"/>
      <c r="Q14" s="136"/>
      <c r="R14" s="136"/>
      <c r="S14" s="136"/>
      <c r="T14" s="136"/>
      <c r="U14" s="136"/>
      <c r="V14" s="136"/>
      <c r="W14" s="136"/>
    </row>
    <row r="15" ht="21.75" customHeight="1" spans="1:23">
      <c r="A15" s="191" t="s">
        <v>131</v>
      </c>
      <c r="B15" s="191" t="s">
        <v>132</v>
      </c>
      <c r="C15" s="136">
        <v>595200</v>
      </c>
      <c r="D15" s="136">
        <v>595200</v>
      </c>
      <c r="E15" s="136">
        <v>595200</v>
      </c>
      <c r="F15" s="136">
        <v>595200</v>
      </c>
      <c r="G15" s="136"/>
      <c r="H15" s="136">
        <v>595200</v>
      </c>
      <c r="I15" s="136"/>
      <c r="J15" s="136"/>
      <c r="K15" s="136"/>
      <c r="L15" s="136"/>
      <c r="M15" s="136"/>
      <c r="N15" s="136"/>
      <c r="O15" s="136"/>
      <c r="P15" s="136"/>
      <c r="Q15" s="136"/>
      <c r="R15" s="136"/>
      <c r="S15" s="136"/>
      <c r="T15" s="136"/>
      <c r="U15" s="136"/>
      <c r="V15" s="136"/>
      <c r="W15" s="136"/>
    </row>
    <row r="16" ht="21.75" customHeight="1" spans="1:23">
      <c r="A16" s="192" t="s">
        <v>133</v>
      </c>
      <c r="B16" s="192" t="s">
        <v>134</v>
      </c>
      <c r="C16" s="136">
        <v>495200</v>
      </c>
      <c r="D16" s="136">
        <v>495200</v>
      </c>
      <c r="E16" s="136">
        <v>495200</v>
      </c>
      <c r="F16" s="136">
        <v>495200</v>
      </c>
      <c r="G16" s="136"/>
      <c r="H16" s="136">
        <v>495200</v>
      </c>
      <c r="I16" s="136"/>
      <c r="J16" s="136"/>
      <c r="K16" s="136"/>
      <c r="L16" s="136"/>
      <c r="M16" s="136"/>
      <c r="N16" s="136"/>
      <c r="O16" s="136"/>
      <c r="P16" s="136"/>
      <c r="Q16" s="136"/>
      <c r="R16" s="136"/>
      <c r="S16" s="136"/>
      <c r="T16" s="136"/>
      <c r="U16" s="136"/>
      <c r="V16" s="136"/>
      <c r="W16" s="136"/>
    </row>
    <row r="17" ht="21.75" customHeight="1" spans="1:23">
      <c r="A17" s="192" t="s">
        <v>135</v>
      </c>
      <c r="B17" s="192" t="s">
        <v>136</v>
      </c>
      <c r="C17" s="136">
        <v>100000</v>
      </c>
      <c r="D17" s="136">
        <v>100000</v>
      </c>
      <c r="E17" s="136">
        <v>100000</v>
      </c>
      <c r="F17" s="136">
        <v>100000</v>
      </c>
      <c r="G17" s="136"/>
      <c r="H17" s="136">
        <v>100000</v>
      </c>
      <c r="I17" s="136"/>
      <c r="J17" s="136"/>
      <c r="K17" s="136"/>
      <c r="L17" s="136"/>
      <c r="M17" s="136"/>
      <c r="N17" s="136"/>
      <c r="O17" s="136"/>
      <c r="P17" s="136"/>
      <c r="Q17" s="136"/>
      <c r="R17" s="136"/>
      <c r="S17" s="136"/>
      <c r="T17" s="136"/>
      <c r="U17" s="136"/>
      <c r="V17" s="136"/>
      <c r="W17" s="136"/>
    </row>
    <row r="18" ht="21.75" customHeight="1" spans="1:23">
      <c r="A18" s="130" t="s">
        <v>137</v>
      </c>
      <c r="B18" s="130" t="s">
        <v>138</v>
      </c>
      <c r="C18" s="136">
        <v>1286683.64</v>
      </c>
      <c r="D18" s="136">
        <v>1286683.64</v>
      </c>
      <c r="E18" s="136">
        <v>1286683.64</v>
      </c>
      <c r="F18" s="136">
        <v>1286683.64</v>
      </c>
      <c r="G18" s="136">
        <v>1281031.64</v>
      </c>
      <c r="H18" s="136">
        <v>5652</v>
      </c>
      <c r="I18" s="136"/>
      <c r="J18" s="136"/>
      <c r="K18" s="136"/>
      <c r="L18" s="136"/>
      <c r="M18" s="136"/>
      <c r="N18" s="136"/>
      <c r="O18" s="136"/>
      <c r="P18" s="136"/>
      <c r="Q18" s="136"/>
      <c r="R18" s="136"/>
      <c r="S18" s="136"/>
      <c r="T18" s="136"/>
      <c r="U18" s="136"/>
      <c r="V18" s="136"/>
      <c r="W18" s="136"/>
    </row>
    <row r="19" ht="21.75" customHeight="1" spans="1:23">
      <c r="A19" s="191" t="s">
        <v>139</v>
      </c>
      <c r="B19" s="191" t="s">
        <v>140</v>
      </c>
      <c r="C19" s="136">
        <v>1281031.64</v>
      </c>
      <c r="D19" s="136">
        <v>1281031.64</v>
      </c>
      <c r="E19" s="136">
        <v>1281031.64</v>
      </c>
      <c r="F19" s="136">
        <v>1281031.64</v>
      </c>
      <c r="G19" s="136">
        <v>1281031.64</v>
      </c>
      <c r="H19" s="136"/>
      <c r="I19" s="136"/>
      <c r="J19" s="136"/>
      <c r="K19" s="136"/>
      <c r="L19" s="136"/>
      <c r="M19" s="136"/>
      <c r="N19" s="136"/>
      <c r="O19" s="136"/>
      <c r="P19" s="136"/>
      <c r="Q19" s="136"/>
      <c r="R19" s="136"/>
      <c r="S19" s="136"/>
      <c r="T19" s="136"/>
      <c r="U19" s="136"/>
      <c r="V19" s="136"/>
      <c r="W19" s="136"/>
    </row>
    <row r="20" ht="21.75" customHeight="1" spans="1:23">
      <c r="A20" s="192" t="s">
        <v>141</v>
      </c>
      <c r="B20" s="192" t="s">
        <v>142</v>
      </c>
      <c r="C20" s="136">
        <v>1021924.64</v>
      </c>
      <c r="D20" s="136">
        <v>1021924.64</v>
      </c>
      <c r="E20" s="136">
        <v>1021924.64</v>
      </c>
      <c r="F20" s="136">
        <v>1021924.64</v>
      </c>
      <c r="G20" s="136">
        <v>1021924.64</v>
      </c>
      <c r="H20" s="136"/>
      <c r="I20" s="136"/>
      <c r="J20" s="136"/>
      <c r="K20" s="136"/>
      <c r="L20" s="136"/>
      <c r="M20" s="136"/>
      <c r="N20" s="136"/>
      <c r="O20" s="136"/>
      <c r="P20" s="136"/>
      <c r="Q20" s="136"/>
      <c r="R20" s="136"/>
      <c r="S20" s="136"/>
      <c r="T20" s="136"/>
      <c r="U20" s="136"/>
      <c r="V20" s="136"/>
      <c r="W20" s="136"/>
    </row>
    <row r="21" ht="21.75" customHeight="1" spans="1:23">
      <c r="A21" s="192" t="s">
        <v>143</v>
      </c>
      <c r="B21" s="192" t="s">
        <v>144</v>
      </c>
      <c r="C21" s="136">
        <v>259107</v>
      </c>
      <c r="D21" s="136">
        <v>259107</v>
      </c>
      <c r="E21" s="136">
        <v>259107</v>
      </c>
      <c r="F21" s="136">
        <v>259107</v>
      </c>
      <c r="G21" s="136">
        <v>259107</v>
      </c>
      <c r="H21" s="136"/>
      <c r="I21" s="136"/>
      <c r="J21" s="136"/>
      <c r="K21" s="136"/>
      <c r="L21" s="136"/>
      <c r="M21" s="136"/>
      <c r="N21" s="136"/>
      <c r="O21" s="136"/>
      <c r="P21" s="136"/>
      <c r="Q21" s="136"/>
      <c r="R21" s="136"/>
      <c r="S21" s="136"/>
      <c r="T21" s="136"/>
      <c r="U21" s="136"/>
      <c r="V21" s="136"/>
      <c r="W21" s="136"/>
    </row>
    <row r="22" ht="21.75" customHeight="1" spans="1:23">
      <c r="A22" s="191" t="s">
        <v>145</v>
      </c>
      <c r="B22" s="191" t="s">
        <v>146</v>
      </c>
      <c r="C22" s="136">
        <v>5652</v>
      </c>
      <c r="D22" s="136">
        <v>5652</v>
      </c>
      <c r="E22" s="136">
        <v>5652</v>
      </c>
      <c r="F22" s="136">
        <v>5652</v>
      </c>
      <c r="G22" s="136"/>
      <c r="H22" s="136">
        <v>5652</v>
      </c>
      <c r="I22" s="136"/>
      <c r="J22" s="136"/>
      <c r="K22" s="136"/>
      <c r="L22" s="136"/>
      <c r="M22" s="136"/>
      <c r="N22" s="136"/>
      <c r="O22" s="136"/>
      <c r="P22" s="136"/>
      <c r="Q22" s="136"/>
      <c r="R22" s="136"/>
      <c r="S22" s="136"/>
      <c r="T22" s="136"/>
      <c r="U22" s="136"/>
      <c r="V22" s="136"/>
      <c r="W22" s="136"/>
    </row>
    <row r="23" ht="21.75" customHeight="1" spans="1:23">
      <c r="A23" s="192" t="s">
        <v>147</v>
      </c>
      <c r="B23" s="192" t="s">
        <v>148</v>
      </c>
      <c r="C23" s="136">
        <v>5652</v>
      </c>
      <c r="D23" s="136">
        <v>5652</v>
      </c>
      <c r="E23" s="136">
        <v>5652</v>
      </c>
      <c r="F23" s="136">
        <v>5652</v>
      </c>
      <c r="G23" s="136"/>
      <c r="H23" s="136">
        <v>5652</v>
      </c>
      <c r="I23" s="136"/>
      <c r="J23" s="136"/>
      <c r="K23" s="136"/>
      <c r="L23" s="136"/>
      <c r="M23" s="136"/>
      <c r="N23" s="136"/>
      <c r="O23" s="136"/>
      <c r="P23" s="136"/>
      <c r="Q23" s="136"/>
      <c r="R23" s="136"/>
      <c r="S23" s="136"/>
      <c r="T23" s="136"/>
      <c r="U23" s="136"/>
      <c r="V23" s="136"/>
      <c r="W23" s="136"/>
    </row>
    <row r="24" ht="21.75" customHeight="1" spans="1:23">
      <c r="A24" s="130" t="s">
        <v>149</v>
      </c>
      <c r="B24" s="130" t="s">
        <v>150</v>
      </c>
      <c r="C24" s="136">
        <v>564965.58</v>
      </c>
      <c r="D24" s="136">
        <v>564965.58</v>
      </c>
      <c r="E24" s="136">
        <v>564965.58</v>
      </c>
      <c r="F24" s="136">
        <v>564965.58</v>
      </c>
      <c r="G24" s="136">
        <v>564965.58</v>
      </c>
      <c r="H24" s="136"/>
      <c r="I24" s="136"/>
      <c r="J24" s="136"/>
      <c r="K24" s="136"/>
      <c r="L24" s="136"/>
      <c r="M24" s="136"/>
      <c r="N24" s="136"/>
      <c r="O24" s="136"/>
      <c r="P24" s="136"/>
      <c r="Q24" s="136"/>
      <c r="R24" s="136"/>
      <c r="S24" s="136"/>
      <c r="T24" s="136"/>
      <c r="U24" s="136"/>
      <c r="V24" s="136"/>
      <c r="W24" s="136"/>
    </row>
    <row r="25" ht="21.75" customHeight="1" spans="1:23">
      <c r="A25" s="191" t="s">
        <v>151</v>
      </c>
      <c r="B25" s="191" t="s">
        <v>152</v>
      </c>
      <c r="C25" s="136">
        <v>564965.58</v>
      </c>
      <c r="D25" s="136">
        <v>564965.58</v>
      </c>
      <c r="E25" s="136">
        <v>564965.58</v>
      </c>
      <c r="F25" s="136">
        <v>564965.58</v>
      </c>
      <c r="G25" s="136">
        <v>564965.58</v>
      </c>
      <c r="H25" s="136"/>
      <c r="I25" s="136"/>
      <c r="J25" s="136"/>
      <c r="K25" s="136"/>
      <c r="L25" s="136"/>
      <c r="M25" s="136"/>
      <c r="N25" s="136"/>
      <c r="O25" s="136"/>
      <c r="P25" s="136"/>
      <c r="Q25" s="136"/>
      <c r="R25" s="136"/>
      <c r="S25" s="136"/>
      <c r="T25" s="136"/>
      <c r="U25" s="136"/>
      <c r="V25" s="136"/>
      <c r="W25" s="136"/>
    </row>
    <row r="26" ht="21.75" customHeight="1" spans="1:23">
      <c r="A26" s="192" t="s">
        <v>153</v>
      </c>
      <c r="B26" s="192" t="s">
        <v>154</v>
      </c>
      <c r="C26" s="136">
        <v>518324.49</v>
      </c>
      <c r="D26" s="136">
        <v>518324.49</v>
      </c>
      <c r="E26" s="136">
        <v>518324.49</v>
      </c>
      <c r="F26" s="136">
        <v>518324.49</v>
      </c>
      <c r="G26" s="136">
        <v>518324.49</v>
      </c>
      <c r="H26" s="136"/>
      <c r="I26" s="136"/>
      <c r="J26" s="136"/>
      <c r="K26" s="136"/>
      <c r="L26" s="136"/>
      <c r="M26" s="136"/>
      <c r="N26" s="136"/>
      <c r="O26" s="136"/>
      <c r="P26" s="136"/>
      <c r="Q26" s="136"/>
      <c r="R26" s="136"/>
      <c r="S26" s="136"/>
      <c r="T26" s="136"/>
      <c r="U26" s="136"/>
      <c r="V26" s="136"/>
      <c r="W26" s="136"/>
    </row>
    <row r="27" ht="21.75" customHeight="1" spans="1:23">
      <c r="A27" s="192" t="s">
        <v>155</v>
      </c>
      <c r="B27" s="192" t="s">
        <v>156</v>
      </c>
      <c r="C27" s="136">
        <v>46641.09</v>
      </c>
      <c r="D27" s="136">
        <v>46641.09</v>
      </c>
      <c r="E27" s="136">
        <v>46641.09</v>
      </c>
      <c r="F27" s="136">
        <v>46641.09</v>
      </c>
      <c r="G27" s="136">
        <v>46641.09</v>
      </c>
      <c r="H27" s="136"/>
      <c r="I27" s="136"/>
      <c r="J27" s="136"/>
      <c r="K27" s="136"/>
      <c r="L27" s="136"/>
      <c r="M27" s="136"/>
      <c r="N27" s="136"/>
      <c r="O27" s="136"/>
      <c r="P27" s="136"/>
      <c r="Q27" s="136"/>
      <c r="R27" s="136"/>
      <c r="S27" s="136"/>
      <c r="T27" s="136"/>
      <c r="U27" s="136"/>
      <c r="V27" s="136"/>
      <c r="W27" s="136"/>
    </row>
    <row r="28" ht="21.75" customHeight="1" spans="1:23">
      <c r="A28" s="130" t="s">
        <v>157</v>
      </c>
      <c r="B28" s="130" t="s">
        <v>158</v>
      </c>
      <c r="C28" s="136">
        <v>663022.48</v>
      </c>
      <c r="D28" s="136">
        <v>663022.48</v>
      </c>
      <c r="E28" s="136">
        <v>663022.48</v>
      </c>
      <c r="F28" s="136">
        <v>663022.48</v>
      </c>
      <c r="G28" s="136">
        <v>562936.48</v>
      </c>
      <c r="H28" s="136">
        <v>100086</v>
      </c>
      <c r="I28" s="136"/>
      <c r="J28" s="136"/>
      <c r="K28" s="136"/>
      <c r="L28" s="136"/>
      <c r="M28" s="136"/>
      <c r="N28" s="136"/>
      <c r="O28" s="136"/>
      <c r="P28" s="136"/>
      <c r="Q28" s="136"/>
      <c r="R28" s="136"/>
      <c r="S28" s="136"/>
      <c r="T28" s="136"/>
      <c r="U28" s="136"/>
      <c r="V28" s="136"/>
      <c r="W28" s="136"/>
    </row>
    <row r="29" ht="21.75" customHeight="1" spans="1:23">
      <c r="A29" s="191" t="s">
        <v>159</v>
      </c>
      <c r="B29" s="191" t="s">
        <v>160</v>
      </c>
      <c r="C29" s="136">
        <v>663022.48</v>
      </c>
      <c r="D29" s="136">
        <v>663022.48</v>
      </c>
      <c r="E29" s="136">
        <v>663022.48</v>
      </c>
      <c r="F29" s="136">
        <v>663022.48</v>
      </c>
      <c r="G29" s="136">
        <v>562936.48</v>
      </c>
      <c r="H29" s="136">
        <v>100086</v>
      </c>
      <c r="I29" s="136"/>
      <c r="J29" s="136"/>
      <c r="K29" s="136"/>
      <c r="L29" s="136"/>
      <c r="M29" s="136"/>
      <c r="N29" s="136"/>
      <c r="O29" s="136"/>
      <c r="P29" s="136"/>
      <c r="Q29" s="136"/>
      <c r="R29" s="136"/>
      <c r="S29" s="136"/>
      <c r="T29" s="136"/>
      <c r="U29" s="136"/>
      <c r="V29" s="136"/>
      <c r="W29" s="136"/>
    </row>
    <row r="30" ht="21.75" customHeight="1" spans="1:23">
      <c r="A30" s="192" t="s">
        <v>161</v>
      </c>
      <c r="B30" s="192" t="s">
        <v>122</v>
      </c>
      <c r="C30" s="136">
        <v>562936.48</v>
      </c>
      <c r="D30" s="136">
        <v>562936.48</v>
      </c>
      <c r="E30" s="136">
        <v>562936.48</v>
      </c>
      <c r="F30" s="136">
        <v>562936.48</v>
      </c>
      <c r="G30" s="136">
        <v>562936.48</v>
      </c>
      <c r="H30" s="136"/>
      <c r="I30" s="136"/>
      <c r="J30" s="136"/>
      <c r="K30" s="136"/>
      <c r="L30" s="136"/>
      <c r="M30" s="136"/>
      <c r="N30" s="136"/>
      <c r="O30" s="136"/>
      <c r="P30" s="136"/>
      <c r="Q30" s="136"/>
      <c r="R30" s="136"/>
      <c r="S30" s="136"/>
      <c r="T30" s="136"/>
      <c r="U30" s="136"/>
      <c r="V30" s="136"/>
      <c r="W30" s="136"/>
    </row>
    <row r="31" ht="21.75" customHeight="1" spans="1:23">
      <c r="A31" s="192" t="s">
        <v>162</v>
      </c>
      <c r="B31" s="192" t="s">
        <v>163</v>
      </c>
      <c r="C31" s="136">
        <v>100086</v>
      </c>
      <c r="D31" s="136">
        <v>100086</v>
      </c>
      <c r="E31" s="136">
        <v>100086</v>
      </c>
      <c r="F31" s="136">
        <v>100086</v>
      </c>
      <c r="G31" s="136"/>
      <c r="H31" s="136">
        <v>100086</v>
      </c>
      <c r="I31" s="136"/>
      <c r="J31" s="136"/>
      <c r="K31" s="136"/>
      <c r="L31" s="136"/>
      <c r="M31" s="136"/>
      <c r="N31" s="136"/>
      <c r="O31" s="136"/>
      <c r="P31" s="136"/>
      <c r="Q31" s="136"/>
      <c r="R31" s="136"/>
      <c r="S31" s="136"/>
      <c r="T31" s="136"/>
      <c r="U31" s="136"/>
      <c r="V31" s="136"/>
      <c r="W31" s="136"/>
    </row>
    <row r="32" ht="21.75" customHeight="1" spans="1:23">
      <c r="A32" s="130" t="s">
        <v>164</v>
      </c>
      <c r="B32" s="130" t="s">
        <v>165</v>
      </c>
      <c r="C32" s="136">
        <v>741252</v>
      </c>
      <c r="D32" s="136">
        <v>741252</v>
      </c>
      <c r="E32" s="136">
        <v>741252</v>
      </c>
      <c r="F32" s="136">
        <v>741252</v>
      </c>
      <c r="G32" s="136">
        <v>741252</v>
      </c>
      <c r="H32" s="136"/>
      <c r="I32" s="136"/>
      <c r="J32" s="136"/>
      <c r="K32" s="136"/>
      <c r="L32" s="136"/>
      <c r="M32" s="136"/>
      <c r="N32" s="136"/>
      <c r="O32" s="136"/>
      <c r="P32" s="136"/>
      <c r="Q32" s="136"/>
      <c r="R32" s="136"/>
      <c r="S32" s="136"/>
      <c r="T32" s="136"/>
      <c r="U32" s="136"/>
      <c r="V32" s="136"/>
      <c r="W32" s="136"/>
    </row>
    <row r="33" ht="21.75" customHeight="1" spans="1:23">
      <c r="A33" s="191" t="s">
        <v>166</v>
      </c>
      <c r="B33" s="191" t="s">
        <v>167</v>
      </c>
      <c r="C33" s="136">
        <v>741252</v>
      </c>
      <c r="D33" s="136">
        <v>741252</v>
      </c>
      <c r="E33" s="136">
        <v>741252</v>
      </c>
      <c r="F33" s="136">
        <v>741252</v>
      </c>
      <c r="G33" s="136">
        <v>741252</v>
      </c>
      <c r="H33" s="136"/>
      <c r="I33" s="136"/>
      <c r="J33" s="136"/>
      <c r="K33" s="136"/>
      <c r="L33" s="136"/>
      <c r="M33" s="136"/>
      <c r="N33" s="136"/>
      <c r="O33" s="136"/>
      <c r="P33" s="136"/>
      <c r="Q33" s="136"/>
      <c r="R33" s="136"/>
      <c r="S33" s="136"/>
      <c r="T33" s="136"/>
      <c r="U33" s="136"/>
      <c r="V33" s="136"/>
      <c r="W33" s="136"/>
    </row>
    <row r="34" ht="21.75" customHeight="1" spans="1:23">
      <c r="A34" s="192" t="s">
        <v>168</v>
      </c>
      <c r="B34" s="192" t="s">
        <v>169</v>
      </c>
      <c r="C34" s="136">
        <v>741252</v>
      </c>
      <c r="D34" s="136">
        <v>741252</v>
      </c>
      <c r="E34" s="136">
        <v>741252</v>
      </c>
      <c r="F34" s="136">
        <v>741252</v>
      </c>
      <c r="G34" s="136">
        <v>741252</v>
      </c>
      <c r="H34" s="136"/>
      <c r="I34" s="136"/>
      <c r="J34" s="136"/>
      <c r="K34" s="136"/>
      <c r="L34" s="136"/>
      <c r="M34" s="136"/>
      <c r="N34" s="136"/>
      <c r="O34" s="136"/>
      <c r="P34" s="136"/>
      <c r="Q34" s="136"/>
      <c r="R34" s="136"/>
      <c r="S34" s="136"/>
      <c r="T34" s="136"/>
      <c r="U34" s="136"/>
      <c r="V34" s="136"/>
      <c r="W34" s="136"/>
    </row>
    <row r="35" ht="21.75" customHeight="1" spans="1:23">
      <c r="A35" s="193" t="s">
        <v>72</v>
      </c>
      <c r="B35" s="193" t="s">
        <v>170</v>
      </c>
      <c r="C35" s="137">
        <v>29388234.33</v>
      </c>
      <c r="D35" s="137">
        <v>28310043.8</v>
      </c>
      <c r="E35" s="137">
        <v>29388234.33</v>
      </c>
      <c r="F35" s="137">
        <v>28310043.8</v>
      </c>
      <c r="G35" s="137">
        <v>10259105.8</v>
      </c>
      <c r="H35" s="137">
        <v>18050938</v>
      </c>
      <c r="I35" s="137"/>
      <c r="J35" s="137"/>
      <c r="K35" s="137"/>
      <c r="L35" s="137">
        <v>1078190.53</v>
      </c>
      <c r="M35" s="137"/>
      <c r="N35" s="137"/>
      <c r="O35" s="137"/>
      <c r="P35" s="137"/>
      <c r="Q35" s="137">
        <v>1078190.53</v>
      </c>
      <c r="R35" s="137"/>
      <c r="S35" s="137"/>
      <c r="T35" s="137"/>
      <c r="U35" s="137"/>
      <c r="V35" s="137"/>
      <c r="W35" s="137"/>
    </row>
  </sheetData>
  <mergeCells count="21">
    <mergeCell ref="A2:W2"/>
    <mergeCell ref="A3:N3"/>
    <mergeCell ref="E4:Q4"/>
    <mergeCell ref="R4:W4"/>
    <mergeCell ref="F5:H5"/>
    <mergeCell ref="L5:Q5"/>
    <mergeCell ref="A35:B35"/>
    <mergeCell ref="A4:A6"/>
    <mergeCell ref="B4:B6"/>
    <mergeCell ref="C4:C6"/>
    <mergeCell ref="D5:D6"/>
    <mergeCell ref="E5:E6"/>
    <mergeCell ref="I5:I6"/>
    <mergeCell ref="J5:J6"/>
    <mergeCell ref="K5:K6"/>
    <mergeCell ref="R5:R6"/>
    <mergeCell ref="S5:S6"/>
    <mergeCell ref="T5:T6"/>
    <mergeCell ref="U5:U6"/>
    <mergeCell ref="V5:V6"/>
    <mergeCell ref="W5:W6"/>
  </mergeCells>
  <printOptions horizontalCentered="1"/>
  <pageMargins left="0.3" right="0.3" top="0.409027777777778" bottom="0.409027777777778" header="0.25" footer="0.25"/>
  <pageSetup paperSize="9" scale="32"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D34"/>
  <sheetViews>
    <sheetView showGridLines="0" showZeros="0" workbookViewId="0">
      <pane xSplit="2" ySplit="6" topLeftCell="C7" activePane="bottomRight" state="frozen"/>
      <selection/>
      <selection pane="topRight"/>
      <selection pane="bottomLeft"/>
      <selection pane="bottomRight" activeCell="A1" sqref="A1"/>
    </sheetView>
  </sheetViews>
  <sheetFormatPr defaultColWidth="8.57407407407407" defaultRowHeight="12.75" customHeight="1" outlineLevelCol="3"/>
  <cols>
    <col min="1" max="1" width="35.5740740740741" customWidth="1"/>
    <col min="2" max="2" width="28.5740740740741" customWidth="1"/>
    <col min="3" max="3" width="35.5740740740741" customWidth="1"/>
    <col min="4" max="4" width="28.5740740740741" customWidth="1"/>
  </cols>
  <sheetData>
    <row r="1" ht="15" customHeight="1" spans="1:4">
      <c r="A1" s="153"/>
      <c r="B1" s="169"/>
      <c r="C1" s="169"/>
      <c r="D1" s="169"/>
    </row>
    <row r="2" ht="41.25" customHeight="1" spans="1:1">
      <c r="A2" s="240" t="s">
        <v>5</v>
      </c>
    </row>
    <row r="3" ht="17.25" customHeight="1" spans="1:4">
      <c r="A3" s="171" t="str">
        <f>"部门名称："&amp;"祥云县发展和改革局"</f>
        <v>部门名称：祥云县发展和改革局</v>
      </c>
      <c r="B3" s="172"/>
      <c r="D3" s="169" t="s">
        <v>19</v>
      </c>
    </row>
    <row r="4" ht="17.25" customHeight="1" spans="1:4">
      <c r="A4" s="173" t="s">
        <v>20</v>
      </c>
      <c r="B4" s="174"/>
      <c r="C4" s="173" t="s">
        <v>21</v>
      </c>
      <c r="D4" s="174"/>
    </row>
    <row r="5" ht="18.75" customHeight="1" spans="1:4">
      <c r="A5" s="173" t="s">
        <v>22</v>
      </c>
      <c r="B5" s="173" t="str">
        <f>"2026"&amp;"年"&amp;"预算数​"</f>
        <v>2026年预算数​</v>
      </c>
      <c r="C5" s="173" t="s">
        <v>171</v>
      </c>
      <c r="D5" s="173" t="str">
        <f>"2026"&amp;"年"&amp;"预算数​"</f>
        <v>2026年预算数​</v>
      </c>
    </row>
    <row r="6" ht="16.5" customHeight="1" spans="1:4">
      <c r="A6" s="175" t="s">
        <v>172</v>
      </c>
      <c r="B6" s="16">
        <v>28310043.8</v>
      </c>
      <c r="C6" s="175" t="s">
        <v>173</v>
      </c>
      <c r="D6" s="16">
        <v>28310043.8</v>
      </c>
    </row>
    <row r="7" ht="16.5" customHeight="1" spans="1:4">
      <c r="A7" s="176" t="s">
        <v>174</v>
      </c>
      <c r="B7" s="21">
        <v>28310043.8</v>
      </c>
      <c r="C7" s="176" t="s">
        <v>175</v>
      </c>
      <c r="D7" s="21">
        <v>24458920.1</v>
      </c>
    </row>
    <row r="8" ht="16.5" customHeight="1" spans="1:4">
      <c r="A8" s="176" t="s">
        <v>176</v>
      </c>
      <c r="B8" s="21"/>
      <c r="C8" s="176" t="s">
        <v>177</v>
      </c>
      <c r="D8" s="21"/>
    </row>
    <row r="9" ht="16.5" customHeight="1" spans="1:4">
      <c r="A9" s="176" t="s">
        <v>178</v>
      </c>
      <c r="B9" s="21"/>
      <c r="C9" s="176" t="s">
        <v>179</v>
      </c>
      <c r="D9" s="21">
        <v>595200</v>
      </c>
    </row>
    <row r="10" ht="16.5" customHeight="1" spans="3:4">
      <c r="C10" s="176" t="s">
        <v>180</v>
      </c>
      <c r="D10" s="21"/>
    </row>
    <row r="11" ht="16.5" customHeight="1" spans="1:4">
      <c r="A11" s="175" t="s">
        <v>181</v>
      </c>
      <c r="B11" s="16"/>
      <c r="C11" s="176" t="s">
        <v>182</v>
      </c>
      <c r="D11" s="21"/>
    </row>
    <row r="12" ht="16.5" customHeight="1" spans="1:4">
      <c r="A12" s="176" t="s">
        <v>174</v>
      </c>
      <c r="B12" s="21"/>
      <c r="C12" s="121" t="s">
        <v>183</v>
      </c>
      <c r="D12" s="21"/>
    </row>
    <row r="13" ht="16.5" customHeight="1" spans="1:4">
      <c r="A13" s="177" t="s">
        <v>176</v>
      </c>
      <c r="B13" s="21"/>
      <c r="C13" s="121" t="s">
        <v>184</v>
      </c>
      <c r="D13" s="21"/>
    </row>
    <row r="14" ht="16.5" customHeight="1" spans="1:4">
      <c r="A14" s="177" t="s">
        <v>178</v>
      </c>
      <c r="B14" s="21"/>
      <c r="C14" s="121" t="s">
        <v>185</v>
      </c>
      <c r="D14" s="21">
        <v>1286683.64</v>
      </c>
    </row>
    <row r="15" ht="16.5" customHeight="1" spans="1:4">
      <c r="A15" s="29"/>
      <c r="B15" s="21"/>
      <c r="C15" s="121" t="s">
        <v>186</v>
      </c>
      <c r="D15" s="21">
        <v>564965.58</v>
      </c>
    </row>
    <row r="16" ht="16.5" customHeight="1" spans="1:4">
      <c r="A16" s="29"/>
      <c r="B16" s="21"/>
      <c r="C16" s="121" t="s">
        <v>187</v>
      </c>
      <c r="D16" s="21"/>
    </row>
    <row r="17" ht="16.5" customHeight="1" spans="1:4">
      <c r="A17" s="29"/>
      <c r="B17" s="21"/>
      <c r="C17" s="121" t="s">
        <v>188</v>
      </c>
      <c r="D17" s="21"/>
    </row>
    <row r="18" ht="16.5" customHeight="1" spans="1:4">
      <c r="A18" s="29"/>
      <c r="B18" s="21"/>
      <c r="C18" s="121" t="s">
        <v>189</v>
      </c>
      <c r="D18" s="21">
        <v>663022.48</v>
      </c>
    </row>
    <row r="19" ht="16.5" customHeight="1" spans="1:4">
      <c r="A19" s="29"/>
      <c r="B19" s="21"/>
      <c r="C19" s="121" t="s">
        <v>190</v>
      </c>
      <c r="D19" s="21"/>
    </row>
    <row r="20" ht="16.5" customHeight="1" spans="1:4">
      <c r="A20" s="29"/>
      <c r="B20" s="21"/>
      <c r="C20" s="121" t="s">
        <v>191</v>
      </c>
      <c r="D20" s="21"/>
    </row>
    <row r="21" ht="16.5" customHeight="1" spans="1:4">
      <c r="A21" s="29"/>
      <c r="B21" s="21"/>
      <c r="C21" s="121" t="s">
        <v>192</v>
      </c>
      <c r="D21" s="21"/>
    </row>
    <row r="22" ht="16.5" customHeight="1" spans="1:4">
      <c r="A22" s="29"/>
      <c r="B22" s="21"/>
      <c r="C22" s="121" t="s">
        <v>193</v>
      </c>
      <c r="D22" s="21"/>
    </row>
    <row r="23" ht="16.5" customHeight="1" spans="1:4">
      <c r="A23" s="29"/>
      <c r="B23" s="21"/>
      <c r="C23" s="121" t="s">
        <v>194</v>
      </c>
      <c r="D23" s="21"/>
    </row>
    <row r="24" ht="16.5" customHeight="1" spans="1:4">
      <c r="A24" s="29"/>
      <c r="B24" s="21"/>
      <c r="C24" s="121" t="s">
        <v>195</v>
      </c>
      <c r="D24" s="21"/>
    </row>
    <row r="25" ht="16.5" customHeight="1" spans="1:4">
      <c r="A25" s="29"/>
      <c r="B25" s="21"/>
      <c r="C25" s="121" t="s">
        <v>196</v>
      </c>
      <c r="D25" s="21">
        <v>741252</v>
      </c>
    </row>
    <row r="26" ht="16.5" customHeight="1" spans="1:4">
      <c r="A26" s="29"/>
      <c r="B26" s="21"/>
      <c r="C26" s="121" t="s">
        <v>197</v>
      </c>
      <c r="D26" s="21"/>
    </row>
    <row r="27" ht="16.5" customHeight="1" spans="1:4">
      <c r="A27" s="29"/>
      <c r="B27" s="21"/>
      <c r="C27" s="121" t="s">
        <v>198</v>
      </c>
      <c r="D27" s="21"/>
    </row>
    <row r="28" ht="16.5" customHeight="1" spans="1:4">
      <c r="A28" s="29"/>
      <c r="B28" s="21"/>
      <c r="C28" s="121" t="s">
        <v>199</v>
      </c>
      <c r="D28" s="21"/>
    </row>
    <row r="29" ht="16.5" customHeight="1" spans="1:4">
      <c r="A29" s="29"/>
      <c r="B29" s="21"/>
      <c r="C29" s="177" t="s">
        <v>200</v>
      </c>
      <c r="D29" s="21"/>
    </row>
    <row r="30" ht="16.5" customHeight="1" spans="1:4">
      <c r="A30" s="29"/>
      <c r="B30" s="21"/>
      <c r="C30" s="121" t="s">
        <v>201</v>
      </c>
      <c r="D30" s="21"/>
    </row>
    <row r="31" ht="17.25" customHeight="1" spans="1:4">
      <c r="A31" s="29"/>
      <c r="B31" s="21"/>
      <c r="C31" s="121" t="s">
        <v>202</v>
      </c>
      <c r="D31" s="21"/>
    </row>
    <row r="32" ht="16.5" customHeight="1" spans="1:4">
      <c r="A32" s="29"/>
      <c r="B32" s="21"/>
      <c r="C32" s="58"/>
      <c r="D32" s="21"/>
    </row>
    <row r="33" ht="16.5" customHeight="1" spans="1:4">
      <c r="A33" s="29"/>
      <c r="B33" s="21"/>
      <c r="C33" s="120" t="s">
        <v>203</v>
      </c>
      <c r="D33" s="16"/>
    </row>
    <row r="34" ht="15" customHeight="1" spans="1:4">
      <c r="A34" s="22" t="s">
        <v>204</v>
      </c>
      <c r="B34" s="16">
        <v>28310043.8</v>
      </c>
      <c r="C34" s="22" t="s">
        <v>205</v>
      </c>
      <c r="D34" s="16">
        <v>28310043.8</v>
      </c>
    </row>
  </sheetData>
  <mergeCells count="4">
    <mergeCell ref="A2:D2"/>
    <mergeCell ref="A3:B3"/>
    <mergeCell ref="A4:B4"/>
    <mergeCell ref="C4:D4"/>
  </mergeCells>
  <printOptions horizontalCentered="1"/>
  <pageMargins left="0.959027777777778" right="0.959027777777778" top="0.71875" bottom="0.71875" header="0" footer="0"/>
  <pageSetup paperSize="9" scale="77" orientation="landscape"/>
  <headerFooter>
    <oddFooter>&amp;C第&amp;P页，共&amp;N页&amp;R&amp;N</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M34"/>
  <sheetViews>
    <sheetView showZeros="0" workbookViewId="0">
      <pane xSplit="2" ySplit="8" topLeftCell="C9" activePane="bottomRight" state="frozen"/>
      <selection/>
      <selection pane="topRight"/>
      <selection pane="bottomLeft"/>
      <selection pane="bottomRight" activeCell="A1" sqref="A1"/>
    </sheetView>
  </sheetViews>
  <sheetFormatPr defaultColWidth="9.13888888888889" defaultRowHeight="14.25" customHeight="1"/>
  <cols>
    <col min="1" max="1" width="20.1388888888889" customWidth="1"/>
    <col min="2" max="2" width="44" customWidth="1"/>
    <col min="3" max="13" width="24.1388888888889" customWidth="1"/>
  </cols>
  <sheetData>
    <row r="1" customHeight="1" spans="4:13">
      <c r="D1" s="159"/>
      <c r="E1" s="159"/>
      <c r="G1" s="80"/>
      <c r="I1" s="167"/>
      <c r="J1" s="167"/>
      <c r="K1" s="167"/>
      <c r="L1" s="167"/>
      <c r="M1" s="167"/>
    </row>
    <row r="2" ht="41.25" customHeight="1" spans="1:13">
      <c r="A2" s="4" t="s">
        <v>6</v>
      </c>
      <c r="B2" s="4"/>
      <c r="C2" s="4"/>
      <c r="D2" s="4"/>
      <c r="E2" s="4"/>
      <c r="F2" s="4"/>
      <c r="G2" s="4"/>
      <c r="H2" s="4"/>
      <c r="I2" s="4"/>
      <c r="J2" s="4"/>
      <c r="K2" s="4"/>
      <c r="L2" s="4"/>
      <c r="M2" s="4"/>
    </row>
    <row r="3" ht="18" customHeight="1" spans="1:13">
      <c r="A3" s="143" t="str">
        <f>"部门名称："&amp;"祥云县发展和改革局"</f>
        <v>部门名称：祥云县发展和改革局</v>
      </c>
      <c r="B3" s="147"/>
      <c r="C3" s="147"/>
      <c r="D3" s="147"/>
      <c r="E3" s="147"/>
      <c r="F3" s="147"/>
      <c r="G3" s="160"/>
      <c r="H3" s="147"/>
      <c r="I3" s="168"/>
      <c r="J3" s="168"/>
      <c r="K3" s="168"/>
      <c r="L3" s="168"/>
      <c r="M3" s="168" t="s">
        <v>19</v>
      </c>
    </row>
    <row r="4" ht="20.25" customHeight="1" spans="1:13">
      <c r="A4" s="161" t="s">
        <v>206</v>
      </c>
      <c r="B4" s="161"/>
      <c r="C4" s="47" t="s">
        <v>72</v>
      </c>
      <c r="D4" s="47" t="s">
        <v>207</v>
      </c>
      <c r="E4" s="47"/>
      <c r="F4" s="11"/>
      <c r="G4" s="11"/>
      <c r="H4" s="11"/>
      <c r="I4" s="11" t="s">
        <v>208</v>
      </c>
      <c r="J4" s="11"/>
      <c r="K4" s="11"/>
      <c r="L4" s="11"/>
      <c r="M4" s="11"/>
    </row>
    <row r="5" ht="20.25" customHeight="1" spans="1:13">
      <c r="A5" s="162" t="s">
        <v>96</v>
      </c>
      <c r="B5" s="162" t="s">
        <v>97</v>
      </c>
      <c r="C5" s="47"/>
      <c r="D5" s="47" t="s">
        <v>74</v>
      </c>
      <c r="E5" s="47" t="s">
        <v>104</v>
      </c>
      <c r="F5" s="11"/>
      <c r="G5" s="11"/>
      <c r="H5" s="11" t="s">
        <v>105</v>
      </c>
      <c r="I5" s="47" t="s">
        <v>74</v>
      </c>
      <c r="J5" s="47" t="s">
        <v>104</v>
      </c>
      <c r="K5" s="11"/>
      <c r="L5" s="11"/>
      <c r="M5" s="11" t="s">
        <v>105</v>
      </c>
    </row>
    <row r="6" ht="20.25" customHeight="1" spans="1:13">
      <c r="A6" s="162"/>
      <c r="B6" s="162"/>
      <c r="C6" s="11"/>
      <c r="D6" s="11"/>
      <c r="E6" s="11" t="s">
        <v>74</v>
      </c>
      <c r="F6" s="11" t="s">
        <v>209</v>
      </c>
      <c r="G6" s="11" t="s">
        <v>210</v>
      </c>
      <c r="H6" s="11"/>
      <c r="I6" s="11"/>
      <c r="J6" s="11" t="s">
        <v>74</v>
      </c>
      <c r="K6" s="11" t="s">
        <v>209</v>
      </c>
      <c r="L6" s="11" t="s">
        <v>210</v>
      </c>
      <c r="M6" s="11"/>
    </row>
    <row r="7" ht="15" customHeight="1" spans="1:13">
      <c r="A7" s="107">
        <v>1</v>
      </c>
      <c r="B7" s="107">
        <v>2</v>
      </c>
      <c r="C7" s="107" t="s">
        <v>211</v>
      </c>
      <c r="D7" s="107" t="s">
        <v>212</v>
      </c>
      <c r="E7" s="107" t="s">
        <v>213</v>
      </c>
      <c r="F7" s="107">
        <v>6</v>
      </c>
      <c r="G7" s="107">
        <v>7</v>
      </c>
      <c r="H7" s="107">
        <v>8</v>
      </c>
      <c r="I7" s="107" t="s">
        <v>214</v>
      </c>
      <c r="J7" s="107" t="s">
        <v>215</v>
      </c>
      <c r="K7" s="107">
        <v>11</v>
      </c>
      <c r="L7" s="107">
        <v>12</v>
      </c>
      <c r="M7" s="107">
        <v>13</v>
      </c>
    </row>
    <row r="8" ht="18" customHeight="1" spans="1:13">
      <c r="A8" s="163" t="s">
        <v>117</v>
      </c>
      <c r="B8" s="163" t="s">
        <v>118</v>
      </c>
      <c r="C8" s="21">
        <v>24458920.1</v>
      </c>
      <c r="D8" s="21">
        <v>24458920.1</v>
      </c>
      <c r="E8" s="21">
        <v>7108920.1</v>
      </c>
      <c r="F8" s="21">
        <v>6348164.5</v>
      </c>
      <c r="G8" s="21">
        <v>760755.6</v>
      </c>
      <c r="H8" s="21">
        <v>17350000</v>
      </c>
      <c r="I8" s="21"/>
      <c r="J8" s="21"/>
      <c r="K8" s="21"/>
      <c r="L8" s="21"/>
      <c r="M8" s="21"/>
    </row>
    <row r="9" ht="18" customHeight="1" spans="1:13">
      <c r="A9" s="164" t="s">
        <v>119</v>
      </c>
      <c r="B9" s="164" t="s">
        <v>120</v>
      </c>
      <c r="C9" s="21">
        <v>24458920.1</v>
      </c>
      <c r="D9" s="21">
        <v>24458920.1</v>
      </c>
      <c r="E9" s="21">
        <v>7108920.1</v>
      </c>
      <c r="F9" s="21">
        <v>6348164.5</v>
      </c>
      <c r="G9" s="21">
        <v>760755.6</v>
      </c>
      <c r="H9" s="21">
        <v>17350000</v>
      </c>
      <c r="I9" s="21"/>
      <c r="J9" s="21"/>
      <c r="K9" s="21"/>
      <c r="L9" s="21"/>
      <c r="M9" s="21"/>
    </row>
    <row r="10" ht="18" customHeight="1" spans="1:13">
      <c r="A10" s="165" t="s">
        <v>121</v>
      </c>
      <c r="B10" s="165" t="s">
        <v>122</v>
      </c>
      <c r="C10" s="21">
        <v>7158920.1</v>
      </c>
      <c r="D10" s="21">
        <v>7158920.1</v>
      </c>
      <c r="E10" s="21">
        <v>7108920.1</v>
      </c>
      <c r="F10" s="21">
        <v>6348164.5</v>
      </c>
      <c r="G10" s="21">
        <v>760755.6</v>
      </c>
      <c r="H10" s="21">
        <v>50000</v>
      </c>
      <c r="I10" s="21"/>
      <c r="J10" s="21"/>
      <c r="K10" s="21"/>
      <c r="L10" s="21"/>
      <c r="M10" s="21"/>
    </row>
    <row r="11" ht="18" customHeight="1" spans="1:13">
      <c r="A11" s="165" t="s">
        <v>123</v>
      </c>
      <c r="B11" s="165" t="s">
        <v>124</v>
      </c>
      <c r="C11" s="21">
        <v>15200000</v>
      </c>
      <c r="D11" s="21">
        <v>15200000</v>
      </c>
      <c r="E11" s="21"/>
      <c r="F11" s="21"/>
      <c r="G11" s="21"/>
      <c r="H11" s="21">
        <v>15200000</v>
      </c>
      <c r="I11" s="21"/>
      <c r="J11" s="21"/>
      <c r="K11" s="21"/>
      <c r="L11" s="21"/>
      <c r="M11" s="21"/>
    </row>
    <row r="12" ht="18" customHeight="1" spans="1:13">
      <c r="A12" s="165" t="s">
        <v>127</v>
      </c>
      <c r="B12" s="165" t="s">
        <v>128</v>
      </c>
      <c r="C12" s="21">
        <v>2100000</v>
      </c>
      <c r="D12" s="21">
        <v>2100000</v>
      </c>
      <c r="E12" s="21"/>
      <c r="F12" s="21"/>
      <c r="G12" s="21"/>
      <c r="H12" s="21">
        <v>2100000</v>
      </c>
      <c r="I12" s="21"/>
      <c r="J12" s="21"/>
      <c r="K12" s="21"/>
      <c r="L12" s="21"/>
      <c r="M12" s="21"/>
    </row>
    <row r="13" ht="18" customHeight="1" spans="1:13">
      <c r="A13" s="163" t="s">
        <v>129</v>
      </c>
      <c r="B13" s="163" t="s">
        <v>130</v>
      </c>
      <c r="C13" s="21">
        <v>595200</v>
      </c>
      <c r="D13" s="21">
        <v>595200</v>
      </c>
      <c r="E13" s="21"/>
      <c r="F13" s="21"/>
      <c r="G13" s="21"/>
      <c r="H13" s="21">
        <v>595200</v>
      </c>
      <c r="I13" s="21"/>
      <c r="J13" s="21"/>
      <c r="K13" s="21"/>
      <c r="L13" s="21"/>
      <c r="M13" s="21"/>
    </row>
    <row r="14" ht="18" customHeight="1" spans="1:13">
      <c r="A14" s="164" t="s">
        <v>131</v>
      </c>
      <c r="B14" s="164" t="s">
        <v>132</v>
      </c>
      <c r="C14" s="21">
        <v>595200</v>
      </c>
      <c r="D14" s="21">
        <v>595200</v>
      </c>
      <c r="E14" s="21"/>
      <c r="F14" s="21"/>
      <c r="G14" s="21"/>
      <c r="H14" s="21">
        <v>595200</v>
      </c>
      <c r="I14" s="21"/>
      <c r="J14" s="21"/>
      <c r="K14" s="21"/>
      <c r="L14" s="21"/>
      <c r="M14" s="21"/>
    </row>
    <row r="15" ht="18" customHeight="1" spans="1:13">
      <c r="A15" s="165" t="s">
        <v>133</v>
      </c>
      <c r="B15" s="165" t="s">
        <v>134</v>
      </c>
      <c r="C15" s="21">
        <v>495200</v>
      </c>
      <c r="D15" s="21">
        <v>495200</v>
      </c>
      <c r="E15" s="21"/>
      <c r="F15" s="21"/>
      <c r="G15" s="21"/>
      <c r="H15" s="21">
        <v>495200</v>
      </c>
      <c r="I15" s="21"/>
      <c r="J15" s="21"/>
      <c r="K15" s="21"/>
      <c r="L15" s="21"/>
      <c r="M15" s="21"/>
    </row>
    <row r="16" ht="18" customHeight="1" spans="1:13">
      <c r="A16" s="165" t="s">
        <v>135</v>
      </c>
      <c r="B16" s="165" t="s">
        <v>136</v>
      </c>
      <c r="C16" s="21">
        <v>100000</v>
      </c>
      <c r="D16" s="21">
        <v>100000</v>
      </c>
      <c r="E16" s="21"/>
      <c r="F16" s="21"/>
      <c r="G16" s="21"/>
      <c r="H16" s="21">
        <v>100000</v>
      </c>
      <c r="I16" s="21"/>
      <c r="J16" s="21"/>
      <c r="K16" s="21"/>
      <c r="L16" s="21"/>
      <c r="M16" s="21"/>
    </row>
    <row r="17" ht="18" customHeight="1" spans="1:13">
      <c r="A17" s="163" t="s">
        <v>137</v>
      </c>
      <c r="B17" s="163" t="s">
        <v>138</v>
      </c>
      <c r="C17" s="21">
        <v>1286683.64</v>
      </c>
      <c r="D17" s="21">
        <v>1286683.64</v>
      </c>
      <c r="E17" s="21">
        <v>1281031.64</v>
      </c>
      <c r="F17" s="21">
        <v>1281031.64</v>
      </c>
      <c r="G17" s="21"/>
      <c r="H17" s="21">
        <v>5652</v>
      </c>
      <c r="I17" s="21"/>
      <c r="J17" s="21"/>
      <c r="K17" s="21"/>
      <c r="L17" s="21"/>
      <c r="M17" s="21"/>
    </row>
    <row r="18" ht="18" customHeight="1" spans="1:13">
      <c r="A18" s="164" t="s">
        <v>139</v>
      </c>
      <c r="B18" s="164" t="s">
        <v>140</v>
      </c>
      <c r="C18" s="21">
        <v>1281031.64</v>
      </c>
      <c r="D18" s="21">
        <v>1281031.64</v>
      </c>
      <c r="E18" s="21">
        <v>1281031.64</v>
      </c>
      <c r="F18" s="21">
        <v>1281031.64</v>
      </c>
      <c r="G18" s="21"/>
      <c r="H18" s="21"/>
      <c r="I18" s="21"/>
      <c r="J18" s="21"/>
      <c r="K18" s="21"/>
      <c r="L18" s="21"/>
      <c r="M18" s="21"/>
    </row>
    <row r="19" ht="18" customHeight="1" spans="1:13">
      <c r="A19" s="165" t="s">
        <v>141</v>
      </c>
      <c r="B19" s="165" t="s">
        <v>142</v>
      </c>
      <c r="C19" s="21">
        <v>1021924.64</v>
      </c>
      <c r="D19" s="21">
        <v>1021924.64</v>
      </c>
      <c r="E19" s="21">
        <v>1021924.64</v>
      </c>
      <c r="F19" s="21">
        <v>1021924.64</v>
      </c>
      <c r="G19" s="21"/>
      <c r="H19" s="21"/>
      <c r="I19" s="21"/>
      <c r="J19" s="21"/>
      <c r="K19" s="21"/>
      <c r="L19" s="21"/>
      <c r="M19" s="21"/>
    </row>
    <row r="20" ht="18" customHeight="1" spans="1:13">
      <c r="A20" s="165" t="s">
        <v>143</v>
      </c>
      <c r="B20" s="165" t="s">
        <v>144</v>
      </c>
      <c r="C20" s="21">
        <v>259107</v>
      </c>
      <c r="D20" s="21">
        <v>259107</v>
      </c>
      <c r="E20" s="21">
        <v>259107</v>
      </c>
      <c r="F20" s="21">
        <v>259107</v>
      </c>
      <c r="G20" s="21"/>
      <c r="H20" s="21"/>
      <c r="I20" s="21"/>
      <c r="J20" s="21"/>
      <c r="K20" s="21"/>
      <c r="L20" s="21"/>
      <c r="M20" s="21"/>
    </row>
    <row r="21" ht="18" customHeight="1" spans="1:13">
      <c r="A21" s="164" t="s">
        <v>145</v>
      </c>
      <c r="B21" s="164" t="s">
        <v>146</v>
      </c>
      <c r="C21" s="21">
        <v>5652</v>
      </c>
      <c r="D21" s="21">
        <v>5652</v>
      </c>
      <c r="E21" s="21"/>
      <c r="F21" s="21"/>
      <c r="G21" s="21"/>
      <c r="H21" s="21">
        <v>5652</v>
      </c>
      <c r="I21" s="21"/>
      <c r="J21" s="21"/>
      <c r="K21" s="21"/>
      <c r="L21" s="21"/>
      <c r="M21" s="21"/>
    </row>
    <row r="22" ht="18" customHeight="1" spans="1:13">
      <c r="A22" s="165" t="s">
        <v>147</v>
      </c>
      <c r="B22" s="165" t="s">
        <v>148</v>
      </c>
      <c r="C22" s="21">
        <v>5652</v>
      </c>
      <c r="D22" s="21">
        <v>5652</v>
      </c>
      <c r="E22" s="21"/>
      <c r="F22" s="21"/>
      <c r="G22" s="21"/>
      <c r="H22" s="21">
        <v>5652</v>
      </c>
      <c r="I22" s="21"/>
      <c r="J22" s="21"/>
      <c r="K22" s="21"/>
      <c r="L22" s="21"/>
      <c r="M22" s="21"/>
    </row>
    <row r="23" ht="18" customHeight="1" spans="1:13">
      <c r="A23" s="163" t="s">
        <v>149</v>
      </c>
      <c r="B23" s="163" t="s">
        <v>150</v>
      </c>
      <c r="C23" s="21">
        <v>564965.58</v>
      </c>
      <c r="D23" s="21">
        <v>564965.58</v>
      </c>
      <c r="E23" s="21">
        <v>564965.58</v>
      </c>
      <c r="F23" s="21">
        <v>564965.58</v>
      </c>
      <c r="G23" s="21"/>
      <c r="H23" s="21"/>
      <c r="I23" s="21"/>
      <c r="J23" s="21"/>
      <c r="K23" s="21"/>
      <c r="L23" s="21"/>
      <c r="M23" s="21"/>
    </row>
    <row r="24" ht="18" customHeight="1" spans="1:13">
      <c r="A24" s="164" t="s">
        <v>151</v>
      </c>
      <c r="B24" s="164" t="s">
        <v>152</v>
      </c>
      <c r="C24" s="21">
        <v>564965.58</v>
      </c>
      <c r="D24" s="21">
        <v>564965.58</v>
      </c>
      <c r="E24" s="21">
        <v>564965.58</v>
      </c>
      <c r="F24" s="21">
        <v>564965.58</v>
      </c>
      <c r="G24" s="21"/>
      <c r="H24" s="21"/>
      <c r="I24" s="21"/>
      <c r="J24" s="21"/>
      <c r="K24" s="21"/>
      <c r="L24" s="21"/>
      <c r="M24" s="21"/>
    </row>
    <row r="25" ht="18" customHeight="1" spans="1:13">
      <c r="A25" s="165" t="s">
        <v>153</v>
      </c>
      <c r="B25" s="165" t="s">
        <v>154</v>
      </c>
      <c r="C25" s="21">
        <v>518324.49</v>
      </c>
      <c r="D25" s="21">
        <v>518324.49</v>
      </c>
      <c r="E25" s="21">
        <v>518324.49</v>
      </c>
      <c r="F25" s="21">
        <v>518324.49</v>
      </c>
      <c r="G25" s="21"/>
      <c r="H25" s="21"/>
      <c r="I25" s="21"/>
      <c r="J25" s="21"/>
      <c r="K25" s="21"/>
      <c r="L25" s="21"/>
      <c r="M25" s="21"/>
    </row>
    <row r="26" ht="18" customHeight="1" spans="1:13">
      <c r="A26" s="165" t="s">
        <v>155</v>
      </c>
      <c r="B26" s="165" t="s">
        <v>156</v>
      </c>
      <c r="C26" s="21">
        <v>46641.09</v>
      </c>
      <c r="D26" s="21">
        <v>46641.09</v>
      </c>
      <c r="E26" s="21">
        <v>46641.09</v>
      </c>
      <c r="F26" s="21">
        <v>46641.09</v>
      </c>
      <c r="G26" s="21"/>
      <c r="H26" s="21"/>
      <c r="I26" s="21"/>
      <c r="J26" s="21"/>
      <c r="K26" s="21"/>
      <c r="L26" s="21"/>
      <c r="M26" s="21"/>
    </row>
    <row r="27" ht="18" customHeight="1" spans="1:13">
      <c r="A27" s="163" t="s">
        <v>157</v>
      </c>
      <c r="B27" s="163" t="s">
        <v>158</v>
      </c>
      <c r="C27" s="21">
        <v>663022.48</v>
      </c>
      <c r="D27" s="21">
        <v>663022.48</v>
      </c>
      <c r="E27" s="21">
        <v>562936.48</v>
      </c>
      <c r="F27" s="21">
        <v>469510</v>
      </c>
      <c r="G27" s="21">
        <v>93426.48</v>
      </c>
      <c r="H27" s="21">
        <v>100086</v>
      </c>
      <c r="I27" s="21"/>
      <c r="J27" s="21"/>
      <c r="K27" s="21"/>
      <c r="L27" s="21"/>
      <c r="M27" s="21"/>
    </row>
    <row r="28" ht="18" customHeight="1" spans="1:13">
      <c r="A28" s="164" t="s">
        <v>159</v>
      </c>
      <c r="B28" s="164" t="s">
        <v>160</v>
      </c>
      <c r="C28" s="21">
        <v>663022.48</v>
      </c>
      <c r="D28" s="21">
        <v>663022.48</v>
      </c>
      <c r="E28" s="21">
        <v>562936.48</v>
      </c>
      <c r="F28" s="21">
        <v>469510</v>
      </c>
      <c r="G28" s="21">
        <v>93426.48</v>
      </c>
      <c r="H28" s="21">
        <v>100086</v>
      </c>
      <c r="I28" s="21"/>
      <c r="J28" s="21"/>
      <c r="K28" s="21"/>
      <c r="L28" s="21"/>
      <c r="M28" s="21"/>
    </row>
    <row r="29" ht="18" customHeight="1" spans="1:13">
      <c r="A29" s="165" t="s">
        <v>161</v>
      </c>
      <c r="B29" s="165" t="s">
        <v>122</v>
      </c>
      <c r="C29" s="21">
        <v>562936.48</v>
      </c>
      <c r="D29" s="21">
        <v>562936.48</v>
      </c>
      <c r="E29" s="21">
        <v>562936.48</v>
      </c>
      <c r="F29" s="21">
        <v>469510</v>
      </c>
      <c r="G29" s="21">
        <v>93426.48</v>
      </c>
      <c r="H29" s="21"/>
      <c r="I29" s="21"/>
      <c r="J29" s="21"/>
      <c r="K29" s="21"/>
      <c r="L29" s="21"/>
      <c r="M29" s="21"/>
    </row>
    <row r="30" ht="18" customHeight="1" spans="1:13">
      <c r="A30" s="165" t="s">
        <v>162</v>
      </c>
      <c r="B30" s="165" t="s">
        <v>163</v>
      </c>
      <c r="C30" s="21">
        <v>100086</v>
      </c>
      <c r="D30" s="21">
        <v>100086</v>
      </c>
      <c r="E30" s="21"/>
      <c r="F30" s="21"/>
      <c r="G30" s="21"/>
      <c r="H30" s="21">
        <v>100086</v>
      </c>
      <c r="I30" s="21"/>
      <c r="J30" s="21"/>
      <c r="K30" s="21"/>
      <c r="L30" s="21"/>
      <c r="M30" s="21"/>
    </row>
    <row r="31" ht="18" customHeight="1" spans="1:13">
      <c r="A31" s="163" t="s">
        <v>164</v>
      </c>
      <c r="B31" s="163" t="s">
        <v>165</v>
      </c>
      <c r="C31" s="21">
        <v>741252</v>
      </c>
      <c r="D31" s="21">
        <v>741252</v>
      </c>
      <c r="E31" s="21">
        <v>741252</v>
      </c>
      <c r="F31" s="21">
        <v>741252</v>
      </c>
      <c r="G31" s="21"/>
      <c r="H31" s="21"/>
      <c r="I31" s="21"/>
      <c r="J31" s="21"/>
      <c r="K31" s="21"/>
      <c r="L31" s="21"/>
      <c r="M31" s="21"/>
    </row>
    <row r="32" ht="18" customHeight="1" spans="1:13">
      <c r="A32" s="164" t="s">
        <v>166</v>
      </c>
      <c r="B32" s="164" t="s">
        <v>167</v>
      </c>
      <c r="C32" s="21">
        <v>741252</v>
      </c>
      <c r="D32" s="21">
        <v>741252</v>
      </c>
      <c r="E32" s="21">
        <v>741252</v>
      </c>
      <c r="F32" s="21">
        <v>741252</v>
      </c>
      <c r="G32" s="21"/>
      <c r="H32" s="21"/>
      <c r="I32" s="21"/>
      <c r="J32" s="21"/>
      <c r="K32" s="21"/>
      <c r="L32" s="21"/>
      <c r="M32" s="21"/>
    </row>
    <row r="33" ht="18" customHeight="1" spans="1:13">
      <c r="A33" s="165" t="s">
        <v>168</v>
      </c>
      <c r="B33" s="165" t="s">
        <v>169</v>
      </c>
      <c r="C33" s="21">
        <v>741252</v>
      </c>
      <c r="D33" s="21">
        <v>741252</v>
      </c>
      <c r="E33" s="21">
        <v>741252</v>
      </c>
      <c r="F33" s="21">
        <v>741252</v>
      </c>
      <c r="G33" s="21"/>
      <c r="H33" s="21"/>
      <c r="I33" s="21"/>
      <c r="J33" s="21"/>
      <c r="K33" s="21"/>
      <c r="L33" s="21"/>
      <c r="M33" s="21"/>
    </row>
    <row r="34" ht="18" customHeight="1" spans="1:13">
      <c r="A34" s="166" t="s">
        <v>72</v>
      </c>
      <c r="B34" s="166" t="s">
        <v>170</v>
      </c>
      <c r="C34" s="16">
        <v>28310043.8</v>
      </c>
      <c r="D34" s="16">
        <v>28310043.8</v>
      </c>
      <c r="E34" s="16">
        <v>10259105.8</v>
      </c>
      <c r="F34" s="16">
        <v>9404923.72</v>
      </c>
      <c r="G34" s="16">
        <v>854182.08</v>
      </c>
      <c r="H34" s="16">
        <v>18050938</v>
      </c>
      <c r="I34" s="16"/>
      <c r="J34" s="16"/>
      <c r="K34" s="16"/>
      <c r="L34" s="16"/>
      <c r="M34" s="16"/>
    </row>
  </sheetData>
  <mergeCells count="14">
    <mergeCell ref="A2:M2"/>
    <mergeCell ref="A4:B4"/>
    <mergeCell ref="D4:H4"/>
    <mergeCell ref="I4:M4"/>
    <mergeCell ref="E5:G5"/>
    <mergeCell ref="J5:L5"/>
    <mergeCell ref="A34:B34"/>
    <mergeCell ref="A5:A6"/>
    <mergeCell ref="B5:B6"/>
    <mergeCell ref="C4:C6"/>
    <mergeCell ref="D5:D6"/>
    <mergeCell ref="H5:H6"/>
    <mergeCell ref="I5:I6"/>
    <mergeCell ref="M5:M6"/>
  </mergeCells>
  <printOptions horizontalCentered="1"/>
  <pageMargins left="0.36875" right="0.36875" top="0.559027777777778" bottom="0.559027777777778" header="0.479166666666667" footer="0.479166666666667"/>
  <pageSetup paperSize="9" scale="40" fitToHeight="10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F7"/>
  <sheetViews>
    <sheetView showZeros="0" workbookViewId="0">
      <pane xSplit="2" ySplit="6" topLeftCell="C7" activePane="bottomRight" state="frozen"/>
      <selection/>
      <selection pane="topRight"/>
      <selection pane="bottomLeft"/>
      <selection pane="bottomRight" activeCell="A1" sqref="A1"/>
    </sheetView>
  </sheetViews>
  <sheetFormatPr defaultColWidth="10.4259259259259" defaultRowHeight="14.25" customHeight="1" outlineLevelRow="6" outlineLevelCol="5"/>
  <cols>
    <col min="1" max="6" width="28.1388888888889" customWidth="1"/>
  </cols>
  <sheetData>
    <row r="1" customHeight="1" spans="1:6">
      <c r="A1" s="152"/>
      <c r="B1" s="152"/>
      <c r="C1" s="152"/>
      <c r="D1" s="152"/>
      <c r="E1" s="153"/>
      <c r="F1" s="154"/>
    </row>
    <row r="2" ht="41.25" customHeight="1" spans="1:6">
      <c r="A2" s="155" t="s">
        <v>7</v>
      </c>
      <c r="B2" s="155"/>
      <c r="C2" s="155"/>
      <c r="D2" s="155"/>
      <c r="E2" s="155"/>
      <c r="F2" s="155"/>
    </row>
    <row r="3" customHeight="1" spans="1:6">
      <c r="A3" s="96" t="str">
        <f>"部门名称："&amp;"祥云县发展和改革局"</f>
        <v>部门名称：祥云县发展和改革局</v>
      </c>
      <c r="B3" s="156"/>
      <c r="D3" s="152"/>
      <c r="E3" s="153"/>
      <c r="F3" s="157" t="s">
        <v>19</v>
      </c>
    </row>
    <row r="4" ht="27" customHeight="1" spans="1:6">
      <c r="A4" s="9" t="s">
        <v>216</v>
      </c>
      <c r="B4" s="9" t="s">
        <v>217</v>
      </c>
      <c r="C4" s="25" t="s">
        <v>218</v>
      </c>
      <c r="D4" s="9"/>
      <c r="E4" s="46"/>
      <c r="F4" s="9" t="s">
        <v>219</v>
      </c>
    </row>
    <row r="5" ht="28.5" customHeight="1" spans="1:6">
      <c r="A5" s="158"/>
      <c r="B5" s="49"/>
      <c r="C5" s="46" t="s">
        <v>74</v>
      </c>
      <c r="D5" s="46" t="s">
        <v>220</v>
      </c>
      <c r="E5" s="46" t="s">
        <v>221</v>
      </c>
      <c r="F5" s="48"/>
    </row>
    <row r="6" ht="17.25" customHeight="1" spans="1:6">
      <c r="A6" s="51" t="s">
        <v>222</v>
      </c>
      <c r="B6" s="51">
        <v>2</v>
      </c>
      <c r="C6" s="51" t="s">
        <v>223</v>
      </c>
      <c r="D6" s="51">
        <v>4</v>
      </c>
      <c r="E6" s="51">
        <v>5</v>
      </c>
      <c r="F6" s="51">
        <v>6</v>
      </c>
    </row>
    <row r="7" ht="17.25" customHeight="1" spans="1:6">
      <c r="A7" s="16">
        <v>89617.6</v>
      </c>
      <c r="B7" s="21"/>
      <c r="C7" s="16">
        <v>79617.6</v>
      </c>
      <c r="D7" s="21"/>
      <c r="E7" s="21">
        <v>79617.6</v>
      </c>
      <c r="F7" s="21">
        <v>10000</v>
      </c>
    </row>
  </sheetData>
  <mergeCells count="6">
    <mergeCell ref="A2:F2"/>
    <mergeCell ref="A3:B3"/>
    <mergeCell ref="C4:E4"/>
    <mergeCell ref="A4:A5"/>
    <mergeCell ref="B4:B5"/>
    <mergeCell ref="F4:F5"/>
  </mergeCells>
  <pageMargins left="0.66875" right="0.66875" top="0.720138888888889" bottom="0.720138888888889" header="0.279166666666667" footer="0.279166666666667"/>
  <pageSetup paperSize="9" scale="75" fitToWidth="0"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AC54"/>
  <sheetViews>
    <sheetView showZeros="0" workbookViewId="0">
      <pane xSplit="3" ySplit="9" topLeftCell="D10" activePane="bottomRight" state="frozen"/>
      <selection/>
      <selection pane="topRight"/>
      <selection pane="bottomLeft"/>
      <selection pane="bottomRight" activeCell="A1" sqref="A1"/>
    </sheetView>
  </sheetViews>
  <sheetFormatPr defaultColWidth="9.13888888888889" defaultRowHeight="14.25" customHeight="1"/>
  <cols>
    <col min="1" max="1" width="32.8518518518519" customWidth="1"/>
    <col min="2" max="2" width="21.1296296296296" customWidth="1"/>
    <col min="3" max="3" width="26.5740740740741" customWidth="1"/>
    <col min="4" max="4" width="10.1388888888889" customWidth="1"/>
    <col min="5" max="5" width="17.5740740740741" customWidth="1"/>
    <col min="6" max="6" width="10.2777777777778" customWidth="1"/>
    <col min="7" max="7" width="15.1296296296296" customWidth="1"/>
    <col min="8" max="8" width="18.9814814814815" customWidth="1"/>
    <col min="9" max="9" width="18.8518518518519" customWidth="1"/>
    <col min="10" max="11" width="18.9814814814815" customWidth="1"/>
    <col min="12" max="12" width="17.8981481481481" customWidth="1"/>
    <col min="13" max="14" width="18.9814814814815" customWidth="1"/>
    <col min="15" max="15" width="17.5648148148148" customWidth="1"/>
    <col min="16" max="16" width="14.9814814814815" customWidth="1"/>
    <col min="17" max="17" width="15.1296296296296" customWidth="1"/>
    <col min="18" max="22" width="18.9814814814815" customWidth="1"/>
    <col min="23" max="28" width="18.8518518518519" customWidth="1"/>
    <col min="29" max="29" width="18.9814814814815" customWidth="1"/>
  </cols>
  <sheetData>
    <row r="1" ht="18.75" customHeight="1" spans="2:29">
      <c r="B1" s="124"/>
      <c r="D1" s="125"/>
      <c r="E1" s="125"/>
      <c r="F1" s="125"/>
      <c r="G1" s="125"/>
      <c r="H1" s="131"/>
      <c r="I1" s="131"/>
      <c r="J1" s="131"/>
      <c r="K1" s="131"/>
      <c r="L1" s="131"/>
      <c r="M1" s="131"/>
      <c r="N1" s="131"/>
      <c r="O1" s="132"/>
      <c r="P1" s="132"/>
      <c r="Q1" s="131"/>
      <c r="U1" s="124"/>
      <c r="W1" s="138"/>
      <c r="X1" s="138"/>
      <c r="Y1" s="138"/>
      <c r="Z1" s="138"/>
      <c r="AA1" s="138"/>
      <c r="AB1" s="138"/>
      <c r="AC1" s="138"/>
    </row>
    <row r="2" ht="39.75" customHeight="1" spans="1:29">
      <c r="A2" s="126" t="s">
        <v>8</v>
      </c>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row>
    <row r="3" ht="18.75" customHeight="1" spans="1:29">
      <c r="A3" s="143" t="str">
        <f>"部门名称："&amp;"祥云县发展和改革局"</f>
        <v>部门名称：祥云县发展和改革局</v>
      </c>
      <c r="B3" s="143"/>
      <c r="C3" s="143"/>
      <c r="D3" s="143"/>
      <c r="E3" s="143"/>
      <c r="F3" s="143"/>
      <c r="G3" s="143"/>
      <c r="H3" s="144"/>
      <c r="I3" s="144"/>
      <c r="J3" s="144"/>
      <c r="K3" s="144"/>
      <c r="L3" s="144"/>
      <c r="M3" s="144"/>
      <c r="N3" s="144"/>
      <c r="O3" s="147"/>
      <c r="P3" s="147"/>
      <c r="Q3" s="144"/>
      <c r="R3" s="148"/>
      <c r="S3" s="148"/>
      <c r="T3" s="148"/>
      <c r="U3" s="149"/>
      <c r="V3" s="148"/>
      <c r="W3" s="150"/>
      <c r="X3" s="150"/>
      <c r="Y3" s="150"/>
      <c r="Z3" s="150"/>
      <c r="AA3" s="150"/>
      <c r="AB3" s="150"/>
      <c r="AC3" s="150" t="s">
        <v>19</v>
      </c>
    </row>
    <row r="4" ht="30" customHeight="1" spans="1:29">
      <c r="A4" s="9" t="s">
        <v>224</v>
      </c>
      <c r="B4" s="9" t="s">
        <v>225</v>
      </c>
      <c r="C4" s="9" t="s">
        <v>226</v>
      </c>
      <c r="D4" s="9" t="s">
        <v>227</v>
      </c>
      <c r="E4" s="9" t="s">
        <v>228</v>
      </c>
      <c r="F4" s="9" t="s">
        <v>229</v>
      </c>
      <c r="G4" s="9" t="s">
        <v>230</v>
      </c>
      <c r="H4" s="47" t="s">
        <v>72</v>
      </c>
      <c r="I4" s="47" t="s">
        <v>73</v>
      </c>
      <c r="J4" s="47"/>
      <c r="K4" s="47"/>
      <c r="L4" s="47"/>
      <c r="M4" s="47"/>
      <c r="N4" s="47"/>
      <c r="O4" s="47"/>
      <c r="P4" s="47"/>
      <c r="Q4" s="47"/>
      <c r="R4" s="47"/>
      <c r="S4" s="47"/>
      <c r="T4" s="47"/>
      <c r="U4" s="47"/>
      <c r="V4" s="47"/>
      <c r="W4" s="47"/>
      <c r="X4" s="47" t="s">
        <v>61</v>
      </c>
      <c r="Y4" s="47"/>
      <c r="Z4" s="47"/>
      <c r="AA4" s="47"/>
      <c r="AB4" s="47"/>
      <c r="AC4" s="47"/>
    </row>
    <row r="5" ht="30" customHeight="1" spans="1:29">
      <c r="A5" s="9"/>
      <c r="B5" s="9"/>
      <c r="C5" s="9"/>
      <c r="D5" s="9"/>
      <c r="E5" s="9"/>
      <c r="F5" s="9"/>
      <c r="G5" s="9"/>
      <c r="H5" s="47"/>
      <c r="I5" s="47" t="s">
        <v>74</v>
      </c>
      <c r="J5" s="47" t="s">
        <v>75</v>
      </c>
      <c r="K5" s="47"/>
      <c r="L5" s="47"/>
      <c r="M5" s="47"/>
      <c r="N5" s="47"/>
      <c r="O5" s="9" t="s">
        <v>76</v>
      </c>
      <c r="P5" s="9" t="s">
        <v>77</v>
      </c>
      <c r="Q5" s="9" t="s">
        <v>78</v>
      </c>
      <c r="R5" s="47" t="s">
        <v>79</v>
      </c>
      <c r="S5" s="47"/>
      <c r="T5" s="47"/>
      <c r="U5" s="47"/>
      <c r="V5" s="47"/>
      <c r="W5" s="47"/>
      <c r="X5" s="151" t="s">
        <v>74</v>
      </c>
      <c r="Y5" s="151" t="s">
        <v>75</v>
      </c>
      <c r="Z5" s="151" t="s">
        <v>76</v>
      </c>
      <c r="AA5" s="151" t="s">
        <v>77</v>
      </c>
      <c r="AB5" s="151" t="s">
        <v>78</v>
      </c>
      <c r="AC5" s="151" t="s">
        <v>79</v>
      </c>
    </row>
    <row r="6" ht="30" customHeight="1" spans="1:29">
      <c r="A6" s="9"/>
      <c r="B6" s="9"/>
      <c r="C6" s="9"/>
      <c r="D6" s="9"/>
      <c r="E6" s="9"/>
      <c r="F6" s="9"/>
      <c r="G6" s="9"/>
      <c r="H6" s="47"/>
      <c r="I6" s="9"/>
      <c r="J6" s="9" t="s">
        <v>231</v>
      </c>
      <c r="K6" s="9" t="s">
        <v>232</v>
      </c>
      <c r="L6" s="9" t="s">
        <v>233</v>
      </c>
      <c r="M6" s="9" t="s">
        <v>234</v>
      </c>
      <c r="N6" s="9" t="s">
        <v>235</v>
      </c>
      <c r="O6" s="9" t="s">
        <v>76</v>
      </c>
      <c r="P6" s="9"/>
      <c r="Q6" s="9"/>
      <c r="R6" s="9" t="s">
        <v>74</v>
      </c>
      <c r="S6" s="9" t="s">
        <v>81</v>
      </c>
      <c r="T6" s="9" t="s">
        <v>236</v>
      </c>
      <c r="U6" s="9" t="s">
        <v>83</v>
      </c>
      <c r="V6" s="9" t="s">
        <v>84</v>
      </c>
      <c r="W6" s="9" t="s">
        <v>85</v>
      </c>
      <c r="X6" s="9"/>
      <c r="Y6" s="9"/>
      <c r="Z6" s="9"/>
      <c r="AA6" s="9"/>
      <c r="AB6" s="9"/>
      <c r="AC6" s="9"/>
    </row>
    <row r="7" ht="19.5" customHeight="1" spans="1:29">
      <c r="A7" s="128">
        <v>1</v>
      </c>
      <c r="B7" s="128">
        <v>2</v>
      </c>
      <c r="C7" s="128">
        <v>3</v>
      </c>
      <c r="D7" s="128">
        <v>4</v>
      </c>
      <c r="E7" s="128">
        <v>5</v>
      </c>
      <c r="F7" s="128">
        <v>6</v>
      </c>
      <c r="G7" s="128">
        <v>7</v>
      </c>
      <c r="H7" s="145" t="s">
        <v>237</v>
      </c>
      <c r="I7" s="145" t="s">
        <v>238</v>
      </c>
      <c r="J7" s="145">
        <v>10</v>
      </c>
      <c r="K7" s="128">
        <v>11</v>
      </c>
      <c r="L7" s="145">
        <v>12</v>
      </c>
      <c r="M7" s="128">
        <v>13</v>
      </c>
      <c r="N7" s="145">
        <v>14</v>
      </c>
      <c r="O7" s="128">
        <v>15</v>
      </c>
      <c r="P7" s="145">
        <v>16</v>
      </c>
      <c r="Q7" s="128">
        <v>17</v>
      </c>
      <c r="R7" s="128" t="s">
        <v>116</v>
      </c>
      <c r="S7" s="128">
        <v>19</v>
      </c>
      <c r="T7" s="128">
        <v>20</v>
      </c>
      <c r="U7" s="128">
        <v>21</v>
      </c>
      <c r="V7" s="128">
        <v>22</v>
      </c>
      <c r="W7" s="128">
        <v>23</v>
      </c>
      <c r="X7" s="128" t="s">
        <v>239</v>
      </c>
      <c r="Y7" s="128">
        <v>25</v>
      </c>
      <c r="Z7" s="128">
        <v>26</v>
      </c>
      <c r="AA7" s="128">
        <v>27</v>
      </c>
      <c r="AB7" s="128">
        <v>28</v>
      </c>
      <c r="AC7" s="128">
        <v>29</v>
      </c>
    </row>
    <row r="8" ht="21" customHeight="1" spans="1:29">
      <c r="A8" s="129" t="s">
        <v>91</v>
      </c>
      <c r="B8" s="129"/>
      <c r="C8" s="129"/>
      <c r="D8" s="129"/>
      <c r="E8" s="129"/>
      <c r="F8" s="129"/>
      <c r="G8" s="129"/>
      <c r="H8" s="136">
        <v>10259105.8</v>
      </c>
      <c r="I8" s="136">
        <v>10259105.8</v>
      </c>
      <c r="J8" s="136">
        <v>10259105.8</v>
      </c>
      <c r="K8" s="136">
        <v>3077731.74</v>
      </c>
      <c r="L8" s="136"/>
      <c r="M8" s="136">
        <v>7181374.06</v>
      </c>
      <c r="N8" s="136"/>
      <c r="O8" s="136"/>
      <c r="P8" s="136"/>
      <c r="Q8" s="136"/>
      <c r="R8" s="136"/>
      <c r="S8" s="136"/>
      <c r="T8" s="136"/>
      <c r="U8" s="136"/>
      <c r="V8" s="136"/>
      <c r="W8" s="136"/>
      <c r="X8" s="136"/>
      <c r="Y8" s="136"/>
      <c r="Z8" s="136"/>
      <c r="AA8" s="136"/>
      <c r="AB8" s="136"/>
      <c r="AC8" s="136"/>
    </row>
    <row r="9" ht="21" customHeight="1" spans="1:29">
      <c r="A9" s="146" t="s">
        <v>91</v>
      </c>
      <c r="B9" s="129" t="s">
        <v>240</v>
      </c>
      <c r="C9" s="129" t="s">
        <v>241</v>
      </c>
      <c r="D9" s="129" t="s">
        <v>121</v>
      </c>
      <c r="E9" s="129" t="s">
        <v>122</v>
      </c>
      <c r="F9" s="129" t="s">
        <v>242</v>
      </c>
      <c r="G9" s="129" t="s">
        <v>243</v>
      </c>
      <c r="H9" s="136">
        <v>1595244</v>
      </c>
      <c r="I9" s="136">
        <v>1595244</v>
      </c>
      <c r="J9" s="136">
        <v>1595244</v>
      </c>
      <c r="K9" s="136">
        <v>478573.2</v>
      </c>
      <c r="L9" s="136"/>
      <c r="M9" s="136">
        <v>1116670.8</v>
      </c>
      <c r="N9" s="136"/>
      <c r="O9" s="136"/>
      <c r="P9" s="136"/>
      <c r="Q9" s="136"/>
      <c r="R9" s="136"/>
      <c r="S9" s="136"/>
      <c r="T9" s="136"/>
      <c r="U9" s="136"/>
      <c r="V9" s="136"/>
      <c r="W9" s="136"/>
      <c r="X9" s="136"/>
      <c r="Y9" s="136"/>
      <c r="Z9" s="136"/>
      <c r="AA9" s="136"/>
      <c r="AB9" s="142"/>
      <c r="AC9" s="142"/>
    </row>
    <row r="10" ht="21" customHeight="1" spans="1:29">
      <c r="A10" s="146" t="s">
        <v>91</v>
      </c>
      <c r="B10" s="129" t="s">
        <v>240</v>
      </c>
      <c r="C10" s="129" t="s">
        <v>241</v>
      </c>
      <c r="D10" s="129" t="s">
        <v>121</v>
      </c>
      <c r="E10" s="129" t="s">
        <v>122</v>
      </c>
      <c r="F10" s="129" t="s">
        <v>244</v>
      </c>
      <c r="G10" s="129" t="s">
        <v>245</v>
      </c>
      <c r="H10" s="136">
        <v>1845288</v>
      </c>
      <c r="I10" s="136">
        <v>1845288</v>
      </c>
      <c r="J10" s="136">
        <v>1845288</v>
      </c>
      <c r="K10" s="136">
        <v>553586.4</v>
      </c>
      <c r="L10" s="136"/>
      <c r="M10" s="136">
        <v>1291701.6</v>
      </c>
      <c r="N10" s="136"/>
      <c r="O10" s="136"/>
      <c r="P10" s="136"/>
      <c r="Q10" s="136"/>
      <c r="R10" s="136"/>
      <c r="S10" s="136"/>
      <c r="T10" s="136"/>
      <c r="U10" s="136"/>
      <c r="V10" s="136"/>
      <c r="W10" s="136"/>
      <c r="X10" s="136"/>
      <c r="Y10" s="136"/>
      <c r="Z10" s="136"/>
      <c r="AA10" s="136"/>
      <c r="AB10" s="142"/>
      <c r="AC10" s="142"/>
    </row>
    <row r="11" ht="21" customHeight="1" spans="1:29">
      <c r="A11" s="146" t="s">
        <v>91</v>
      </c>
      <c r="B11" s="129" t="s">
        <v>246</v>
      </c>
      <c r="C11" s="129" t="s">
        <v>247</v>
      </c>
      <c r="D11" s="129" t="s">
        <v>121</v>
      </c>
      <c r="E11" s="129" t="s">
        <v>122</v>
      </c>
      <c r="F11" s="129" t="s">
        <v>242</v>
      </c>
      <c r="G11" s="129" t="s">
        <v>243</v>
      </c>
      <c r="H11" s="136">
        <v>1225224</v>
      </c>
      <c r="I11" s="136">
        <v>1225224</v>
      </c>
      <c r="J11" s="136">
        <v>1225224</v>
      </c>
      <c r="K11" s="136">
        <v>367567.2</v>
      </c>
      <c r="L11" s="136"/>
      <c r="M11" s="136">
        <v>857656.8</v>
      </c>
      <c r="N11" s="136"/>
      <c r="O11" s="136"/>
      <c r="P11" s="136"/>
      <c r="Q11" s="136"/>
      <c r="R11" s="136"/>
      <c r="S11" s="136"/>
      <c r="T11" s="136"/>
      <c r="U11" s="136"/>
      <c r="V11" s="136"/>
      <c r="W11" s="136"/>
      <c r="X11" s="136"/>
      <c r="Y11" s="136"/>
      <c r="Z11" s="136"/>
      <c r="AA11" s="136"/>
      <c r="AB11" s="142"/>
      <c r="AC11" s="142"/>
    </row>
    <row r="12" ht="21" customHeight="1" spans="1:29">
      <c r="A12" s="146" t="s">
        <v>91</v>
      </c>
      <c r="B12" s="129" t="s">
        <v>246</v>
      </c>
      <c r="C12" s="129" t="s">
        <v>247</v>
      </c>
      <c r="D12" s="129" t="s">
        <v>121</v>
      </c>
      <c r="E12" s="129" t="s">
        <v>122</v>
      </c>
      <c r="F12" s="129" t="s">
        <v>244</v>
      </c>
      <c r="G12" s="129" t="s">
        <v>245</v>
      </c>
      <c r="H12" s="136">
        <v>125040</v>
      </c>
      <c r="I12" s="136">
        <v>125040</v>
      </c>
      <c r="J12" s="136">
        <v>125040</v>
      </c>
      <c r="K12" s="136">
        <v>37512</v>
      </c>
      <c r="L12" s="136"/>
      <c r="M12" s="136">
        <v>87528</v>
      </c>
      <c r="N12" s="136"/>
      <c r="O12" s="136"/>
      <c r="P12" s="136"/>
      <c r="Q12" s="136"/>
      <c r="R12" s="136"/>
      <c r="S12" s="136"/>
      <c r="T12" s="136"/>
      <c r="U12" s="136"/>
      <c r="V12" s="136"/>
      <c r="W12" s="136"/>
      <c r="X12" s="136"/>
      <c r="Y12" s="136"/>
      <c r="Z12" s="136"/>
      <c r="AA12" s="136"/>
      <c r="AB12" s="142"/>
      <c r="AC12" s="142"/>
    </row>
    <row r="13" ht="21" customHeight="1" spans="1:29">
      <c r="A13" s="146" t="s">
        <v>91</v>
      </c>
      <c r="B13" s="129" t="s">
        <v>246</v>
      </c>
      <c r="C13" s="129" t="s">
        <v>247</v>
      </c>
      <c r="D13" s="129" t="s">
        <v>121</v>
      </c>
      <c r="E13" s="129" t="s">
        <v>122</v>
      </c>
      <c r="F13" s="129" t="s">
        <v>248</v>
      </c>
      <c r="G13" s="129" t="s">
        <v>249</v>
      </c>
      <c r="H13" s="136">
        <v>199608</v>
      </c>
      <c r="I13" s="136">
        <v>199608</v>
      </c>
      <c r="J13" s="136">
        <v>199608</v>
      </c>
      <c r="K13" s="136">
        <v>59882.4</v>
      </c>
      <c r="L13" s="136"/>
      <c r="M13" s="136">
        <v>139725.6</v>
      </c>
      <c r="N13" s="136"/>
      <c r="O13" s="136"/>
      <c r="P13" s="136"/>
      <c r="Q13" s="136"/>
      <c r="R13" s="136"/>
      <c r="S13" s="136"/>
      <c r="T13" s="136"/>
      <c r="U13" s="136"/>
      <c r="V13" s="136"/>
      <c r="W13" s="136"/>
      <c r="X13" s="136"/>
      <c r="Y13" s="136"/>
      <c r="Z13" s="136"/>
      <c r="AA13" s="136"/>
      <c r="AB13" s="142"/>
      <c r="AC13" s="142"/>
    </row>
    <row r="14" ht="21" customHeight="1" spans="1:29">
      <c r="A14" s="146" t="s">
        <v>91</v>
      </c>
      <c r="B14" s="129" t="s">
        <v>246</v>
      </c>
      <c r="C14" s="129" t="s">
        <v>247</v>
      </c>
      <c r="D14" s="129" t="s">
        <v>121</v>
      </c>
      <c r="E14" s="129" t="s">
        <v>122</v>
      </c>
      <c r="F14" s="129" t="s">
        <v>248</v>
      </c>
      <c r="G14" s="129" t="s">
        <v>249</v>
      </c>
      <c r="H14" s="136">
        <v>329640</v>
      </c>
      <c r="I14" s="136">
        <v>329640</v>
      </c>
      <c r="J14" s="136">
        <v>329640</v>
      </c>
      <c r="K14" s="136">
        <v>98892</v>
      </c>
      <c r="L14" s="136"/>
      <c r="M14" s="136">
        <v>230748</v>
      </c>
      <c r="N14" s="136"/>
      <c r="O14" s="136"/>
      <c r="P14" s="136"/>
      <c r="Q14" s="136"/>
      <c r="R14" s="136"/>
      <c r="S14" s="136"/>
      <c r="T14" s="136"/>
      <c r="U14" s="136"/>
      <c r="V14" s="136"/>
      <c r="W14" s="136"/>
      <c r="X14" s="136"/>
      <c r="Y14" s="136"/>
      <c r="Z14" s="136"/>
      <c r="AA14" s="136"/>
      <c r="AB14" s="142"/>
      <c r="AC14" s="142"/>
    </row>
    <row r="15" ht="21" customHeight="1" spans="1:29">
      <c r="A15" s="146" t="s">
        <v>91</v>
      </c>
      <c r="B15" s="129" t="s">
        <v>246</v>
      </c>
      <c r="C15" s="129" t="s">
        <v>247</v>
      </c>
      <c r="D15" s="129" t="s">
        <v>121</v>
      </c>
      <c r="E15" s="129" t="s">
        <v>122</v>
      </c>
      <c r="F15" s="129" t="s">
        <v>248</v>
      </c>
      <c r="G15" s="129" t="s">
        <v>249</v>
      </c>
      <c r="H15" s="136">
        <v>432936</v>
      </c>
      <c r="I15" s="136">
        <v>432936</v>
      </c>
      <c r="J15" s="136">
        <v>432936</v>
      </c>
      <c r="K15" s="136">
        <v>129880.8</v>
      </c>
      <c r="L15" s="136"/>
      <c r="M15" s="136">
        <v>303055.2</v>
      </c>
      <c r="N15" s="136"/>
      <c r="O15" s="136"/>
      <c r="P15" s="136"/>
      <c r="Q15" s="136"/>
      <c r="R15" s="136"/>
      <c r="S15" s="136"/>
      <c r="T15" s="136"/>
      <c r="U15" s="136"/>
      <c r="V15" s="136"/>
      <c r="W15" s="136"/>
      <c r="X15" s="136"/>
      <c r="Y15" s="136"/>
      <c r="Z15" s="136"/>
      <c r="AA15" s="136"/>
      <c r="AB15" s="142"/>
      <c r="AC15" s="142"/>
    </row>
    <row r="16" ht="21" customHeight="1" spans="1:29">
      <c r="A16" s="146" t="s">
        <v>91</v>
      </c>
      <c r="B16" s="129" t="s">
        <v>250</v>
      </c>
      <c r="C16" s="129" t="s">
        <v>251</v>
      </c>
      <c r="D16" s="129" t="s">
        <v>121</v>
      </c>
      <c r="E16" s="129" t="s">
        <v>122</v>
      </c>
      <c r="F16" s="129" t="s">
        <v>252</v>
      </c>
      <c r="G16" s="129" t="s">
        <v>253</v>
      </c>
      <c r="H16" s="136">
        <v>24145.5</v>
      </c>
      <c r="I16" s="136">
        <v>24145.5</v>
      </c>
      <c r="J16" s="136">
        <v>24145.5</v>
      </c>
      <c r="K16" s="136">
        <v>7243.65</v>
      </c>
      <c r="L16" s="136"/>
      <c r="M16" s="136">
        <v>16901.85</v>
      </c>
      <c r="N16" s="136"/>
      <c r="O16" s="136"/>
      <c r="P16" s="136"/>
      <c r="Q16" s="136"/>
      <c r="R16" s="136"/>
      <c r="S16" s="136"/>
      <c r="T16" s="136"/>
      <c r="U16" s="136"/>
      <c r="V16" s="136"/>
      <c r="W16" s="136"/>
      <c r="X16" s="136"/>
      <c r="Y16" s="136"/>
      <c r="Z16" s="136"/>
      <c r="AA16" s="136"/>
      <c r="AB16" s="142"/>
      <c r="AC16" s="142"/>
    </row>
    <row r="17" ht="21" customHeight="1" spans="1:29">
      <c r="A17" s="146" t="s">
        <v>91</v>
      </c>
      <c r="B17" s="129" t="s">
        <v>250</v>
      </c>
      <c r="C17" s="129" t="s">
        <v>251</v>
      </c>
      <c r="D17" s="129" t="s">
        <v>141</v>
      </c>
      <c r="E17" s="129" t="s">
        <v>142</v>
      </c>
      <c r="F17" s="129" t="s">
        <v>254</v>
      </c>
      <c r="G17" s="129" t="s">
        <v>255</v>
      </c>
      <c r="H17" s="136">
        <v>954243.04</v>
      </c>
      <c r="I17" s="136">
        <v>954243.04</v>
      </c>
      <c r="J17" s="136">
        <v>954243.04</v>
      </c>
      <c r="K17" s="136">
        <v>286272.91</v>
      </c>
      <c r="L17" s="136"/>
      <c r="M17" s="136">
        <v>667970.13</v>
      </c>
      <c r="N17" s="136"/>
      <c r="O17" s="136"/>
      <c r="P17" s="136"/>
      <c r="Q17" s="136"/>
      <c r="R17" s="136"/>
      <c r="S17" s="136"/>
      <c r="T17" s="136"/>
      <c r="U17" s="136"/>
      <c r="V17" s="136"/>
      <c r="W17" s="136"/>
      <c r="X17" s="136"/>
      <c r="Y17" s="136"/>
      <c r="Z17" s="136"/>
      <c r="AA17" s="136"/>
      <c r="AB17" s="142"/>
      <c r="AC17" s="142"/>
    </row>
    <row r="18" ht="21" customHeight="1" spans="1:29">
      <c r="A18" s="146" t="s">
        <v>91</v>
      </c>
      <c r="B18" s="129" t="s">
        <v>250</v>
      </c>
      <c r="C18" s="129" t="s">
        <v>251</v>
      </c>
      <c r="D18" s="129" t="s">
        <v>143</v>
      </c>
      <c r="E18" s="129" t="s">
        <v>144</v>
      </c>
      <c r="F18" s="129" t="s">
        <v>256</v>
      </c>
      <c r="G18" s="129" t="s">
        <v>257</v>
      </c>
      <c r="H18" s="136">
        <v>259107</v>
      </c>
      <c r="I18" s="136">
        <v>259107</v>
      </c>
      <c r="J18" s="136">
        <v>259107</v>
      </c>
      <c r="K18" s="136">
        <v>77732.1</v>
      </c>
      <c r="L18" s="136"/>
      <c r="M18" s="136">
        <v>181374.9</v>
      </c>
      <c r="N18" s="136"/>
      <c r="O18" s="136"/>
      <c r="P18" s="136"/>
      <c r="Q18" s="136"/>
      <c r="R18" s="136"/>
      <c r="S18" s="136"/>
      <c r="T18" s="136"/>
      <c r="U18" s="136"/>
      <c r="V18" s="136"/>
      <c r="W18" s="136"/>
      <c r="X18" s="136"/>
      <c r="Y18" s="136"/>
      <c r="Z18" s="136"/>
      <c r="AA18" s="136"/>
      <c r="AB18" s="142"/>
      <c r="AC18" s="142"/>
    </row>
    <row r="19" ht="21" customHeight="1" spans="1:29">
      <c r="A19" s="146" t="s">
        <v>91</v>
      </c>
      <c r="B19" s="129" t="s">
        <v>250</v>
      </c>
      <c r="C19" s="129" t="s">
        <v>251</v>
      </c>
      <c r="D19" s="129" t="s">
        <v>153</v>
      </c>
      <c r="E19" s="129" t="s">
        <v>154</v>
      </c>
      <c r="F19" s="129" t="s">
        <v>258</v>
      </c>
      <c r="G19" s="129" t="s">
        <v>259</v>
      </c>
      <c r="H19" s="136">
        <v>33768.11</v>
      </c>
      <c r="I19" s="136">
        <v>33768.11</v>
      </c>
      <c r="J19" s="136">
        <v>33768.11</v>
      </c>
      <c r="K19" s="136">
        <v>10130.43</v>
      </c>
      <c r="L19" s="136"/>
      <c r="M19" s="136">
        <v>23637.68</v>
      </c>
      <c r="N19" s="136"/>
      <c r="O19" s="136"/>
      <c r="P19" s="136"/>
      <c r="Q19" s="136"/>
      <c r="R19" s="136"/>
      <c r="S19" s="136"/>
      <c r="T19" s="136"/>
      <c r="U19" s="136"/>
      <c r="V19" s="136"/>
      <c r="W19" s="136"/>
      <c r="X19" s="136"/>
      <c r="Y19" s="136"/>
      <c r="Z19" s="136"/>
      <c r="AA19" s="136"/>
      <c r="AB19" s="142"/>
      <c r="AC19" s="142"/>
    </row>
    <row r="20" ht="21" customHeight="1" spans="1:29">
      <c r="A20" s="146" t="s">
        <v>91</v>
      </c>
      <c r="B20" s="129" t="s">
        <v>250</v>
      </c>
      <c r="C20" s="129" t="s">
        <v>251</v>
      </c>
      <c r="D20" s="129" t="s">
        <v>153</v>
      </c>
      <c r="E20" s="129" t="s">
        <v>154</v>
      </c>
      <c r="F20" s="129" t="s">
        <v>258</v>
      </c>
      <c r="G20" s="129" t="s">
        <v>259</v>
      </c>
      <c r="H20" s="136">
        <v>450241.52</v>
      </c>
      <c r="I20" s="136">
        <v>450241.52</v>
      </c>
      <c r="J20" s="136">
        <v>450241.52</v>
      </c>
      <c r="K20" s="136">
        <v>135072.46</v>
      </c>
      <c r="L20" s="136"/>
      <c r="M20" s="136">
        <v>315169.06</v>
      </c>
      <c r="N20" s="136"/>
      <c r="O20" s="136"/>
      <c r="P20" s="136"/>
      <c r="Q20" s="136"/>
      <c r="R20" s="136"/>
      <c r="S20" s="136"/>
      <c r="T20" s="136"/>
      <c r="U20" s="136"/>
      <c r="V20" s="136"/>
      <c r="W20" s="136"/>
      <c r="X20" s="136"/>
      <c r="Y20" s="136"/>
      <c r="Z20" s="136"/>
      <c r="AA20" s="136"/>
      <c r="AB20" s="142"/>
      <c r="AC20" s="142"/>
    </row>
    <row r="21" ht="21" customHeight="1" spans="1:29">
      <c r="A21" s="146" t="s">
        <v>91</v>
      </c>
      <c r="B21" s="129" t="s">
        <v>250</v>
      </c>
      <c r="C21" s="129" t="s">
        <v>251</v>
      </c>
      <c r="D21" s="129" t="s">
        <v>155</v>
      </c>
      <c r="E21" s="129" t="s">
        <v>156</v>
      </c>
      <c r="F21" s="129" t="s">
        <v>252</v>
      </c>
      <c r="G21" s="129" t="s">
        <v>253</v>
      </c>
      <c r="H21" s="136">
        <v>16884.06</v>
      </c>
      <c r="I21" s="136">
        <v>16884.06</v>
      </c>
      <c r="J21" s="136">
        <v>16884.06</v>
      </c>
      <c r="K21" s="136">
        <v>5065.22</v>
      </c>
      <c r="L21" s="136"/>
      <c r="M21" s="136">
        <v>11818.84</v>
      </c>
      <c r="N21" s="136"/>
      <c r="O21" s="136"/>
      <c r="P21" s="136"/>
      <c r="Q21" s="136"/>
      <c r="R21" s="136"/>
      <c r="S21" s="136"/>
      <c r="T21" s="136"/>
      <c r="U21" s="136"/>
      <c r="V21" s="136"/>
      <c r="W21" s="136"/>
      <c r="X21" s="136"/>
      <c r="Y21" s="136"/>
      <c r="Z21" s="136"/>
      <c r="AA21" s="136"/>
      <c r="AB21" s="142"/>
      <c r="AC21" s="142"/>
    </row>
    <row r="22" ht="21" customHeight="1" spans="1:29">
      <c r="A22" s="146" t="s">
        <v>91</v>
      </c>
      <c r="B22" s="129" t="s">
        <v>250</v>
      </c>
      <c r="C22" s="129" t="s">
        <v>251</v>
      </c>
      <c r="D22" s="129" t="s">
        <v>155</v>
      </c>
      <c r="E22" s="129" t="s">
        <v>156</v>
      </c>
      <c r="F22" s="129" t="s">
        <v>252</v>
      </c>
      <c r="G22" s="129" t="s">
        <v>253</v>
      </c>
      <c r="H22" s="136">
        <v>27360</v>
      </c>
      <c r="I22" s="136">
        <v>27360</v>
      </c>
      <c r="J22" s="136">
        <v>27360</v>
      </c>
      <c r="K22" s="136">
        <v>8208</v>
      </c>
      <c r="L22" s="136"/>
      <c r="M22" s="136">
        <v>19152</v>
      </c>
      <c r="N22" s="136"/>
      <c r="O22" s="136"/>
      <c r="P22" s="136"/>
      <c r="Q22" s="136"/>
      <c r="R22" s="136"/>
      <c r="S22" s="136"/>
      <c r="T22" s="136"/>
      <c r="U22" s="136"/>
      <c r="V22" s="136"/>
      <c r="W22" s="136"/>
      <c r="X22" s="136"/>
      <c r="Y22" s="136"/>
      <c r="Z22" s="136"/>
      <c r="AA22" s="136"/>
      <c r="AB22" s="142"/>
      <c r="AC22" s="142"/>
    </row>
    <row r="23" ht="21" customHeight="1" spans="1:29">
      <c r="A23" s="146" t="s">
        <v>91</v>
      </c>
      <c r="B23" s="129" t="s">
        <v>260</v>
      </c>
      <c r="C23" s="129" t="s">
        <v>169</v>
      </c>
      <c r="D23" s="129" t="s">
        <v>168</v>
      </c>
      <c r="E23" s="129" t="s">
        <v>169</v>
      </c>
      <c r="F23" s="129" t="s">
        <v>261</v>
      </c>
      <c r="G23" s="129" t="s">
        <v>169</v>
      </c>
      <c r="H23" s="136">
        <v>690672</v>
      </c>
      <c r="I23" s="136">
        <v>690672</v>
      </c>
      <c r="J23" s="136">
        <v>690672</v>
      </c>
      <c r="K23" s="136">
        <v>207201.6</v>
      </c>
      <c r="L23" s="136"/>
      <c r="M23" s="136">
        <v>483470.4</v>
      </c>
      <c r="N23" s="136"/>
      <c r="O23" s="136"/>
      <c r="P23" s="136"/>
      <c r="Q23" s="136"/>
      <c r="R23" s="136"/>
      <c r="S23" s="136"/>
      <c r="T23" s="136"/>
      <c r="U23" s="136"/>
      <c r="V23" s="136"/>
      <c r="W23" s="136"/>
      <c r="X23" s="136"/>
      <c r="Y23" s="136"/>
      <c r="Z23" s="136"/>
      <c r="AA23" s="136"/>
      <c r="AB23" s="142"/>
      <c r="AC23" s="142"/>
    </row>
    <row r="24" ht="21" customHeight="1" spans="1:29">
      <c r="A24" s="146" t="s">
        <v>91</v>
      </c>
      <c r="B24" s="129" t="s">
        <v>262</v>
      </c>
      <c r="C24" s="129" t="s">
        <v>263</v>
      </c>
      <c r="D24" s="129" t="s">
        <v>121</v>
      </c>
      <c r="E24" s="129" t="s">
        <v>122</v>
      </c>
      <c r="F24" s="129" t="s">
        <v>264</v>
      </c>
      <c r="G24" s="129" t="s">
        <v>265</v>
      </c>
      <c r="H24" s="136">
        <v>58017.6</v>
      </c>
      <c r="I24" s="136">
        <v>58017.6</v>
      </c>
      <c r="J24" s="136">
        <v>58017.6</v>
      </c>
      <c r="K24" s="136">
        <v>17405.28</v>
      </c>
      <c r="L24" s="136"/>
      <c r="M24" s="136">
        <v>40612.32</v>
      </c>
      <c r="N24" s="136"/>
      <c r="O24" s="136"/>
      <c r="P24" s="136"/>
      <c r="Q24" s="136"/>
      <c r="R24" s="136"/>
      <c r="S24" s="136"/>
      <c r="T24" s="136"/>
      <c r="U24" s="136"/>
      <c r="V24" s="136"/>
      <c r="W24" s="136"/>
      <c r="X24" s="136"/>
      <c r="Y24" s="136"/>
      <c r="Z24" s="136"/>
      <c r="AA24" s="136"/>
      <c r="AB24" s="142"/>
      <c r="AC24" s="142"/>
    </row>
    <row r="25" ht="21" customHeight="1" spans="1:29">
      <c r="A25" s="146" t="s">
        <v>91</v>
      </c>
      <c r="B25" s="129" t="s">
        <v>266</v>
      </c>
      <c r="C25" s="129" t="s">
        <v>267</v>
      </c>
      <c r="D25" s="129" t="s">
        <v>121</v>
      </c>
      <c r="E25" s="129" t="s">
        <v>122</v>
      </c>
      <c r="F25" s="129" t="s">
        <v>268</v>
      </c>
      <c r="G25" s="129" t="s">
        <v>269</v>
      </c>
      <c r="H25" s="136">
        <v>279600</v>
      </c>
      <c r="I25" s="136">
        <v>279600</v>
      </c>
      <c r="J25" s="136">
        <v>279600</v>
      </c>
      <c r="K25" s="136">
        <v>83880</v>
      </c>
      <c r="L25" s="136"/>
      <c r="M25" s="136">
        <v>195720</v>
      </c>
      <c r="N25" s="136"/>
      <c r="O25" s="136"/>
      <c r="P25" s="136"/>
      <c r="Q25" s="136"/>
      <c r="R25" s="136"/>
      <c r="S25" s="136"/>
      <c r="T25" s="136"/>
      <c r="U25" s="136"/>
      <c r="V25" s="136"/>
      <c r="W25" s="136"/>
      <c r="X25" s="136"/>
      <c r="Y25" s="136"/>
      <c r="Z25" s="136"/>
      <c r="AA25" s="136"/>
      <c r="AB25" s="142"/>
      <c r="AC25" s="142"/>
    </row>
    <row r="26" ht="21" customHeight="1" spans="1:29">
      <c r="A26" s="146" t="s">
        <v>91</v>
      </c>
      <c r="B26" s="129" t="s">
        <v>270</v>
      </c>
      <c r="C26" s="129" t="s">
        <v>271</v>
      </c>
      <c r="D26" s="129" t="s">
        <v>121</v>
      </c>
      <c r="E26" s="129" t="s">
        <v>122</v>
      </c>
      <c r="F26" s="129" t="s">
        <v>272</v>
      </c>
      <c r="G26" s="129" t="s">
        <v>271</v>
      </c>
      <c r="H26" s="136">
        <v>115059.6</v>
      </c>
      <c r="I26" s="136">
        <v>115059.6</v>
      </c>
      <c r="J26" s="136">
        <v>115059.6</v>
      </c>
      <c r="K26" s="136">
        <v>34517.88</v>
      </c>
      <c r="L26" s="136"/>
      <c r="M26" s="136">
        <v>80541.72</v>
      </c>
      <c r="N26" s="136"/>
      <c r="O26" s="136"/>
      <c r="P26" s="136"/>
      <c r="Q26" s="136"/>
      <c r="R26" s="136"/>
      <c r="S26" s="136"/>
      <c r="T26" s="136"/>
      <c r="U26" s="136"/>
      <c r="V26" s="136"/>
      <c r="W26" s="136"/>
      <c r="X26" s="136"/>
      <c r="Y26" s="136"/>
      <c r="Z26" s="136"/>
      <c r="AA26" s="136"/>
      <c r="AB26" s="142"/>
      <c r="AC26" s="142"/>
    </row>
    <row r="27" ht="21" customHeight="1" spans="1:29">
      <c r="A27" s="146" t="s">
        <v>91</v>
      </c>
      <c r="B27" s="129" t="s">
        <v>273</v>
      </c>
      <c r="C27" s="129" t="s">
        <v>219</v>
      </c>
      <c r="D27" s="129" t="s">
        <v>121</v>
      </c>
      <c r="E27" s="129" t="s">
        <v>122</v>
      </c>
      <c r="F27" s="129" t="s">
        <v>274</v>
      </c>
      <c r="G27" s="129" t="s">
        <v>219</v>
      </c>
      <c r="H27" s="136">
        <v>10000</v>
      </c>
      <c r="I27" s="136">
        <v>10000</v>
      </c>
      <c r="J27" s="136">
        <v>10000</v>
      </c>
      <c r="K27" s="136">
        <v>3000</v>
      </c>
      <c r="L27" s="136"/>
      <c r="M27" s="136">
        <v>7000</v>
      </c>
      <c r="N27" s="136"/>
      <c r="O27" s="136"/>
      <c r="P27" s="136"/>
      <c r="Q27" s="136"/>
      <c r="R27" s="136"/>
      <c r="S27" s="136"/>
      <c r="T27" s="136"/>
      <c r="U27" s="136"/>
      <c r="V27" s="136"/>
      <c r="W27" s="136"/>
      <c r="X27" s="136"/>
      <c r="Y27" s="136"/>
      <c r="Z27" s="136"/>
      <c r="AA27" s="136"/>
      <c r="AB27" s="142"/>
      <c r="AC27" s="142"/>
    </row>
    <row r="28" ht="21" customHeight="1" spans="1:29">
      <c r="A28" s="146" t="s">
        <v>91</v>
      </c>
      <c r="B28" s="129" t="s">
        <v>275</v>
      </c>
      <c r="C28" s="129" t="s">
        <v>276</v>
      </c>
      <c r="D28" s="129" t="s">
        <v>121</v>
      </c>
      <c r="E28" s="129" t="s">
        <v>122</v>
      </c>
      <c r="F28" s="129" t="s">
        <v>277</v>
      </c>
      <c r="G28" s="129" t="s">
        <v>278</v>
      </c>
      <c r="H28" s="136">
        <v>34800</v>
      </c>
      <c r="I28" s="136">
        <v>34800</v>
      </c>
      <c r="J28" s="136">
        <v>34800</v>
      </c>
      <c r="K28" s="136">
        <v>10440</v>
      </c>
      <c r="L28" s="136"/>
      <c r="M28" s="136">
        <v>24360</v>
      </c>
      <c r="N28" s="136"/>
      <c r="O28" s="136"/>
      <c r="P28" s="136"/>
      <c r="Q28" s="136"/>
      <c r="R28" s="136"/>
      <c r="S28" s="136"/>
      <c r="T28" s="136"/>
      <c r="U28" s="136"/>
      <c r="V28" s="136"/>
      <c r="W28" s="136"/>
      <c r="X28" s="136"/>
      <c r="Y28" s="136"/>
      <c r="Z28" s="136"/>
      <c r="AA28" s="136"/>
      <c r="AB28" s="142"/>
      <c r="AC28" s="142"/>
    </row>
    <row r="29" ht="21" customHeight="1" spans="1:29">
      <c r="A29" s="146" t="s">
        <v>91</v>
      </c>
      <c r="B29" s="129" t="s">
        <v>279</v>
      </c>
      <c r="C29" s="129" t="s">
        <v>280</v>
      </c>
      <c r="D29" s="129" t="s">
        <v>121</v>
      </c>
      <c r="E29" s="129" t="s">
        <v>122</v>
      </c>
      <c r="F29" s="129" t="s">
        <v>277</v>
      </c>
      <c r="G29" s="129" t="s">
        <v>278</v>
      </c>
      <c r="H29" s="136">
        <v>90318.4</v>
      </c>
      <c r="I29" s="136">
        <v>90318.4</v>
      </c>
      <c r="J29" s="136">
        <v>90318.4</v>
      </c>
      <c r="K29" s="136">
        <v>27095.52</v>
      </c>
      <c r="L29" s="136"/>
      <c r="M29" s="136">
        <v>63222.88</v>
      </c>
      <c r="N29" s="136"/>
      <c r="O29" s="136"/>
      <c r="P29" s="136"/>
      <c r="Q29" s="136"/>
      <c r="R29" s="136"/>
      <c r="S29" s="136"/>
      <c r="T29" s="136"/>
      <c r="U29" s="136"/>
      <c r="V29" s="136"/>
      <c r="W29" s="136"/>
      <c r="X29" s="136"/>
      <c r="Y29" s="136"/>
      <c r="Z29" s="136"/>
      <c r="AA29" s="136"/>
      <c r="AB29" s="142"/>
      <c r="AC29" s="142"/>
    </row>
    <row r="30" ht="21" customHeight="1" spans="1:29">
      <c r="A30" s="146" t="s">
        <v>91</v>
      </c>
      <c r="B30" s="129" t="s">
        <v>279</v>
      </c>
      <c r="C30" s="129" t="s">
        <v>280</v>
      </c>
      <c r="D30" s="129" t="s">
        <v>121</v>
      </c>
      <c r="E30" s="129" t="s">
        <v>122</v>
      </c>
      <c r="F30" s="129" t="s">
        <v>281</v>
      </c>
      <c r="G30" s="129" t="s">
        <v>282</v>
      </c>
      <c r="H30" s="136">
        <v>27000</v>
      </c>
      <c r="I30" s="136">
        <v>27000</v>
      </c>
      <c r="J30" s="136">
        <v>27000</v>
      </c>
      <c r="K30" s="136">
        <v>8100</v>
      </c>
      <c r="L30" s="136"/>
      <c r="M30" s="136">
        <v>18900</v>
      </c>
      <c r="N30" s="136"/>
      <c r="O30" s="136"/>
      <c r="P30" s="136"/>
      <c r="Q30" s="136"/>
      <c r="R30" s="136"/>
      <c r="S30" s="136"/>
      <c r="T30" s="136"/>
      <c r="U30" s="136"/>
      <c r="V30" s="136"/>
      <c r="W30" s="136"/>
      <c r="X30" s="136"/>
      <c r="Y30" s="136"/>
      <c r="Z30" s="136"/>
      <c r="AA30" s="136"/>
      <c r="AB30" s="142"/>
      <c r="AC30" s="142"/>
    </row>
    <row r="31" ht="21" customHeight="1" spans="1:29">
      <c r="A31" s="146" t="s">
        <v>91</v>
      </c>
      <c r="B31" s="129" t="s">
        <v>279</v>
      </c>
      <c r="C31" s="129" t="s">
        <v>280</v>
      </c>
      <c r="D31" s="129" t="s">
        <v>121</v>
      </c>
      <c r="E31" s="129" t="s">
        <v>122</v>
      </c>
      <c r="F31" s="129" t="s">
        <v>283</v>
      </c>
      <c r="G31" s="129" t="s">
        <v>284</v>
      </c>
      <c r="H31" s="136">
        <v>100000</v>
      </c>
      <c r="I31" s="136">
        <v>100000</v>
      </c>
      <c r="J31" s="136">
        <v>100000</v>
      </c>
      <c r="K31" s="136">
        <v>30000</v>
      </c>
      <c r="L31" s="136"/>
      <c r="M31" s="136">
        <v>70000</v>
      </c>
      <c r="N31" s="136"/>
      <c r="O31" s="136"/>
      <c r="P31" s="136"/>
      <c r="Q31" s="136"/>
      <c r="R31" s="136"/>
      <c r="S31" s="136"/>
      <c r="T31" s="136"/>
      <c r="U31" s="136"/>
      <c r="V31" s="136"/>
      <c r="W31" s="136"/>
      <c r="X31" s="136"/>
      <c r="Y31" s="136"/>
      <c r="Z31" s="136"/>
      <c r="AA31" s="136"/>
      <c r="AB31" s="142"/>
      <c r="AC31" s="142"/>
    </row>
    <row r="32" ht="21" customHeight="1" spans="1:29">
      <c r="A32" s="146" t="s">
        <v>91</v>
      </c>
      <c r="B32" s="129" t="s">
        <v>279</v>
      </c>
      <c r="C32" s="129" t="s">
        <v>280</v>
      </c>
      <c r="D32" s="129" t="s">
        <v>121</v>
      </c>
      <c r="E32" s="129" t="s">
        <v>122</v>
      </c>
      <c r="F32" s="129" t="s">
        <v>268</v>
      </c>
      <c r="G32" s="129" t="s">
        <v>269</v>
      </c>
      <c r="H32" s="136">
        <v>18000</v>
      </c>
      <c r="I32" s="136">
        <v>18000</v>
      </c>
      <c r="J32" s="136">
        <v>18000</v>
      </c>
      <c r="K32" s="136">
        <v>5400</v>
      </c>
      <c r="L32" s="136"/>
      <c r="M32" s="136">
        <v>12600</v>
      </c>
      <c r="N32" s="136"/>
      <c r="O32" s="136"/>
      <c r="P32" s="136"/>
      <c r="Q32" s="136"/>
      <c r="R32" s="136"/>
      <c r="S32" s="136"/>
      <c r="T32" s="136"/>
      <c r="U32" s="136"/>
      <c r="V32" s="136"/>
      <c r="W32" s="136"/>
      <c r="X32" s="136"/>
      <c r="Y32" s="136"/>
      <c r="Z32" s="136"/>
      <c r="AA32" s="136"/>
      <c r="AB32" s="142"/>
      <c r="AC32" s="142"/>
    </row>
    <row r="33" ht="21" customHeight="1" spans="1:29">
      <c r="A33" s="146" t="s">
        <v>91</v>
      </c>
      <c r="B33" s="129" t="s">
        <v>285</v>
      </c>
      <c r="C33" s="129" t="s">
        <v>286</v>
      </c>
      <c r="D33" s="129" t="s">
        <v>121</v>
      </c>
      <c r="E33" s="129" t="s">
        <v>122</v>
      </c>
      <c r="F33" s="129" t="s">
        <v>287</v>
      </c>
      <c r="G33" s="129" t="s">
        <v>288</v>
      </c>
      <c r="H33" s="136">
        <v>186000</v>
      </c>
      <c r="I33" s="136">
        <v>186000</v>
      </c>
      <c r="J33" s="136">
        <v>186000</v>
      </c>
      <c r="K33" s="136">
        <v>55800</v>
      </c>
      <c r="L33" s="136"/>
      <c r="M33" s="136">
        <v>130200</v>
      </c>
      <c r="N33" s="136"/>
      <c r="O33" s="136"/>
      <c r="P33" s="136"/>
      <c r="Q33" s="136"/>
      <c r="R33" s="136"/>
      <c r="S33" s="136"/>
      <c r="T33" s="136"/>
      <c r="U33" s="136"/>
      <c r="V33" s="136"/>
      <c r="W33" s="136"/>
      <c r="X33" s="136"/>
      <c r="Y33" s="136"/>
      <c r="Z33" s="136"/>
      <c r="AA33" s="136"/>
      <c r="AB33" s="142"/>
      <c r="AC33" s="142"/>
    </row>
    <row r="34" ht="21" customHeight="1" spans="1:29">
      <c r="A34" s="146" t="s">
        <v>91</v>
      </c>
      <c r="B34" s="129" t="s">
        <v>289</v>
      </c>
      <c r="C34" s="129" t="s">
        <v>290</v>
      </c>
      <c r="D34" s="129" t="s">
        <v>121</v>
      </c>
      <c r="E34" s="129" t="s">
        <v>122</v>
      </c>
      <c r="F34" s="129" t="s">
        <v>248</v>
      </c>
      <c r="G34" s="129" t="s">
        <v>249</v>
      </c>
      <c r="H34" s="136">
        <v>150000</v>
      </c>
      <c r="I34" s="136">
        <v>150000</v>
      </c>
      <c r="J34" s="136">
        <v>150000</v>
      </c>
      <c r="K34" s="136">
        <v>45000</v>
      </c>
      <c r="L34" s="136"/>
      <c r="M34" s="136">
        <v>105000</v>
      </c>
      <c r="N34" s="136"/>
      <c r="O34" s="136"/>
      <c r="P34" s="136"/>
      <c r="Q34" s="136"/>
      <c r="R34" s="136"/>
      <c r="S34" s="136"/>
      <c r="T34" s="136"/>
      <c r="U34" s="136"/>
      <c r="V34" s="136"/>
      <c r="W34" s="136"/>
      <c r="X34" s="136"/>
      <c r="Y34" s="136"/>
      <c r="Z34" s="136"/>
      <c r="AA34" s="136"/>
      <c r="AB34" s="142"/>
      <c r="AC34" s="142"/>
    </row>
    <row r="35" ht="21" customHeight="1" spans="1:29">
      <c r="A35" s="146" t="s">
        <v>91</v>
      </c>
      <c r="B35" s="129" t="s">
        <v>291</v>
      </c>
      <c r="C35" s="129" t="s">
        <v>292</v>
      </c>
      <c r="D35" s="129" t="s">
        <v>121</v>
      </c>
      <c r="E35" s="129" t="s">
        <v>122</v>
      </c>
      <c r="F35" s="129" t="s">
        <v>287</v>
      </c>
      <c r="G35" s="129" t="s">
        <v>288</v>
      </c>
      <c r="H35" s="136">
        <v>132937</v>
      </c>
      <c r="I35" s="136">
        <v>132937</v>
      </c>
      <c r="J35" s="136">
        <v>132937</v>
      </c>
      <c r="K35" s="136">
        <v>39881.1</v>
      </c>
      <c r="L35" s="136"/>
      <c r="M35" s="136">
        <v>93055.9</v>
      </c>
      <c r="N35" s="136"/>
      <c r="O35" s="136"/>
      <c r="P35" s="136"/>
      <c r="Q35" s="136"/>
      <c r="R35" s="136"/>
      <c r="S35" s="136"/>
      <c r="T35" s="136"/>
      <c r="U35" s="136"/>
      <c r="V35" s="136"/>
      <c r="W35" s="136"/>
      <c r="X35" s="136"/>
      <c r="Y35" s="136"/>
      <c r="Z35" s="136"/>
      <c r="AA35" s="136"/>
      <c r="AB35" s="142"/>
      <c r="AC35" s="142"/>
    </row>
    <row r="36" ht="21" customHeight="1" spans="1:29">
      <c r="A36" s="146" t="s">
        <v>91</v>
      </c>
      <c r="B36" s="129" t="s">
        <v>293</v>
      </c>
      <c r="C36" s="129" t="s">
        <v>294</v>
      </c>
      <c r="D36" s="129" t="s">
        <v>121</v>
      </c>
      <c r="E36" s="129" t="s">
        <v>122</v>
      </c>
      <c r="F36" s="129" t="s">
        <v>287</v>
      </c>
      <c r="G36" s="129" t="s">
        <v>288</v>
      </c>
      <c r="H36" s="136">
        <v>102102</v>
      </c>
      <c r="I36" s="136">
        <v>102102</v>
      </c>
      <c r="J36" s="136">
        <v>102102</v>
      </c>
      <c r="K36" s="136">
        <v>30630.6</v>
      </c>
      <c r="L36" s="136"/>
      <c r="M36" s="136">
        <v>71471.4</v>
      </c>
      <c r="N36" s="136"/>
      <c r="O36" s="136"/>
      <c r="P36" s="136"/>
      <c r="Q36" s="136"/>
      <c r="R36" s="136"/>
      <c r="S36" s="136"/>
      <c r="T36" s="136"/>
      <c r="U36" s="136"/>
      <c r="V36" s="136"/>
      <c r="W36" s="136"/>
      <c r="X36" s="136"/>
      <c r="Y36" s="136"/>
      <c r="Z36" s="136"/>
      <c r="AA36" s="136"/>
      <c r="AB36" s="142"/>
      <c r="AC36" s="142"/>
    </row>
    <row r="37" ht="21" customHeight="1" spans="1:29">
      <c r="A37" s="146" t="s">
        <v>91</v>
      </c>
      <c r="B37" s="129" t="s">
        <v>295</v>
      </c>
      <c r="C37" s="129" t="s">
        <v>296</v>
      </c>
      <c r="D37" s="129" t="s">
        <v>121</v>
      </c>
      <c r="E37" s="129" t="s">
        <v>122</v>
      </c>
      <c r="F37" s="129" t="s">
        <v>268</v>
      </c>
      <c r="G37" s="129" t="s">
        <v>269</v>
      </c>
      <c r="H37" s="136">
        <v>27960</v>
      </c>
      <c r="I37" s="136">
        <v>27960</v>
      </c>
      <c r="J37" s="136">
        <v>27960</v>
      </c>
      <c r="K37" s="136">
        <v>8388</v>
      </c>
      <c r="L37" s="136"/>
      <c r="M37" s="136">
        <v>19572</v>
      </c>
      <c r="N37" s="136"/>
      <c r="O37" s="136"/>
      <c r="P37" s="136"/>
      <c r="Q37" s="136"/>
      <c r="R37" s="136"/>
      <c r="S37" s="136"/>
      <c r="T37" s="136"/>
      <c r="U37" s="136"/>
      <c r="V37" s="136"/>
      <c r="W37" s="136"/>
      <c r="X37" s="136"/>
      <c r="Y37" s="136"/>
      <c r="Z37" s="136"/>
      <c r="AA37" s="136"/>
      <c r="AB37" s="142"/>
      <c r="AC37" s="142"/>
    </row>
    <row r="38" ht="21" customHeight="1" spans="1:29">
      <c r="A38" s="146" t="s">
        <v>94</v>
      </c>
      <c r="B38" s="129" t="s">
        <v>297</v>
      </c>
      <c r="C38" s="129" t="s">
        <v>241</v>
      </c>
      <c r="D38" s="129" t="s">
        <v>161</v>
      </c>
      <c r="E38" s="129" t="s">
        <v>122</v>
      </c>
      <c r="F38" s="129" t="s">
        <v>242</v>
      </c>
      <c r="G38" s="129" t="s">
        <v>243</v>
      </c>
      <c r="H38" s="136">
        <v>194232</v>
      </c>
      <c r="I38" s="136">
        <v>194232</v>
      </c>
      <c r="J38" s="136">
        <v>194232</v>
      </c>
      <c r="K38" s="136">
        <v>58269.6</v>
      </c>
      <c r="L38" s="136"/>
      <c r="M38" s="136">
        <v>135962.4</v>
      </c>
      <c r="N38" s="136"/>
      <c r="O38" s="136"/>
      <c r="P38" s="136"/>
      <c r="Q38" s="136"/>
      <c r="R38" s="136"/>
      <c r="S38" s="136"/>
      <c r="T38" s="136"/>
      <c r="U38" s="136"/>
      <c r="V38" s="136"/>
      <c r="W38" s="136"/>
      <c r="X38" s="136"/>
      <c r="Y38" s="136"/>
      <c r="Z38" s="136"/>
      <c r="AA38" s="136"/>
      <c r="AB38" s="142"/>
      <c r="AC38" s="142"/>
    </row>
    <row r="39" ht="21" customHeight="1" spans="1:29">
      <c r="A39" s="146" t="s">
        <v>94</v>
      </c>
      <c r="B39" s="129" t="s">
        <v>297</v>
      </c>
      <c r="C39" s="129" t="s">
        <v>241</v>
      </c>
      <c r="D39" s="129" t="s">
        <v>161</v>
      </c>
      <c r="E39" s="129" t="s">
        <v>122</v>
      </c>
      <c r="F39" s="129" t="s">
        <v>244</v>
      </c>
      <c r="G39" s="129" t="s">
        <v>245</v>
      </c>
      <c r="H39" s="136">
        <v>235092</v>
      </c>
      <c r="I39" s="136">
        <v>235092</v>
      </c>
      <c r="J39" s="136">
        <v>235092</v>
      </c>
      <c r="K39" s="136">
        <v>70527.6</v>
      </c>
      <c r="L39" s="136"/>
      <c r="M39" s="136">
        <v>164564.4</v>
      </c>
      <c r="N39" s="136"/>
      <c r="O39" s="136"/>
      <c r="P39" s="136"/>
      <c r="Q39" s="136"/>
      <c r="R39" s="136"/>
      <c r="S39" s="136"/>
      <c r="T39" s="136"/>
      <c r="U39" s="136"/>
      <c r="V39" s="136"/>
      <c r="W39" s="136"/>
      <c r="X39" s="136"/>
      <c r="Y39" s="136"/>
      <c r="Z39" s="136"/>
      <c r="AA39" s="136"/>
      <c r="AB39" s="142"/>
      <c r="AC39" s="142"/>
    </row>
    <row r="40" ht="21" customHeight="1" spans="1:29">
      <c r="A40" s="146" t="s">
        <v>94</v>
      </c>
      <c r="B40" s="129" t="s">
        <v>298</v>
      </c>
      <c r="C40" s="129" t="s">
        <v>251</v>
      </c>
      <c r="D40" s="129" t="s">
        <v>141</v>
      </c>
      <c r="E40" s="129" t="s">
        <v>142</v>
      </c>
      <c r="F40" s="129" t="s">
        <v>254</v>
      </c>
      <c r="G40" s="129" t="s">
        <v>255</v>
      </c>
      <c r="H40" s="136">
        <v>67681.6</v>
      </c>
      <c r="I40" s="136">
        <v>67681.6</v>
      </c>
      <c r="J40" s="136">
        <v>67681.6</v>
      </c>
      <c r="K40" s="136">
        <v>20304.48</v>
      </c>
      <c r="L40" s="136"/>
      <c r="M40" s="136">
        <v>47377.12</v>
      </c>
      <c r="N40" s="136"/>
      <c r="O40" s="136"/>
      <c r="P40" s="136"/>
      <c r="Q40" s="136"/>
      <c r="R40" s="136"/>
      <c r="S40" s="136"/>
      <c r="T40" s="136"/>
      <c r="U40" s="136"/>
      <c r="V40" s="136"/>
      <c r="W40" s="136"/>
      <c r="X40" s="136"/>
      <c r="Y40" s="136"/>
      <c r="Z40" s="136"/>
      <c r="AA40" s="136"/>
      <c r="AB40" s="142"/>
      <c r="AC40" s="142"/>
    </row>
    <row r="41" ht="21" customHeight="1" spans="1:29">
      <c r="A41" s="146" t="s">
        <v>94</v>
      </c>
      <c r="B41" s="129" t="s">
        <v>298</v>
      </c>
      <c r="C41" s="129" t="s">
        <v>251</v>
      </c>
      <c r="D41" s="129" t="s">
        <v>153</v>
      </c>
      <c r="E41" s="129" t="s">
        <v>154</v>
      </c>
      <c r="F41" s="129" t="s">
        <v>258</v>
      </c>
      <c r="G41" s="129" t="s">
        <v>259</v>
      </c>
      <c r="H41" s="136">
        <v>2394.06</v>
      </c>
      <c r="I41" s="136">
        <v>2394.06</v>
      </c>
      <c r="J41" s="136">
        <v>2394.06</v>
      </c>
      <c r="K41" s="136">
        <v>718.22</v>
      </c>
      <c r="L41" s="136"/>
      <c r="M41" s="136">
        <v>1675.84</v>
      </c>
      <c r="N41" s="136"/>
      <c r="O41" s="136"/>
      <c r="P41" s="136"/>
      <c r="Q41" s="136"/>
      <c r="R41" s="136"/>
      <c r="S41" s="136"/>
      <c r="T41" s="136"/>
      <c r="U41" s="136"/>
      <c r="V41" s="136"/>
      <c r="W41" s="136"/>
      <c r="X41" s="136"/>
      <c r="Y41" s="136"/>
      <c r="Z41" s="136"/>
      <c r="AA41" s="136"/>
      <c r="AB41" s="142"/>
      <c r="AC41" s="142"/>
    </row>
    <row r="42" ht="21" customHeight="1" spans="1:29">
      <c r="A42" s="146" t="s">
        <v>94</v>
      </c>
      <c r="B42" s="129" t="s">
        <v>298</v>
      </c>
      <c r="C42" s="129" t="s">
        <v>251</v>
      </c>
      <c r="D42" s="129" t="s">
        <v>153</v>
      </c>
      <c r="E42" s="129" t="s">
        <v>154</v>
      </c>
      <c r="F42" s="129" t="s">
        <v>258</v>
      </c>
      <c r="G42" s="129" t="s">
        <v>259</v>
      </c>
      <c r="H42" s="136">
        <v>31920.8</v>
      </c>
      <c r="I42" s="136">
        <v>31920.8</v>
      </c>
      <c r="J42" s="136">
        <v>31920.8</v>
      </c>
      <c r="K42" s="136">
        <v>9576.24</v>
      </c>
      <c r="L42" s="136"/>
      <c r="M42" s="136">
        <v>22344.56</v>
      </c>
      <c r="N42" s="136"/>
      <c r="O42" s="136"/>
      <c r="P42" s="136"/>
      <c r="Q42" s="136"/>
      <c r="R42" s="136"/>
      <c r="S42" s="136"/>
      <c r="T42" s="136"/>
      <c r="U42" s="136"/>
      <c r="V42" s="136"/>
      <c r="W42" s="136"/>
      <c r="X42" s="136"/>
      <c r="Y42" s="136"/>
      <c r="Z42" s="136"/>
      <c r="AA42" s="136"/>
      <c r="AB42" s="142"/>
      <c r="AC42" s="142"/>
    </row>
    <row r="43" ht="21" customHeight="1" spans="1:29">
      <c r="A43" s="146" t="s">
        <v>94</v>
      </c>
      <c r="B43" s="129" t="s">
        <v>298</v>
      </c>
      <c r="C43" s="129" t="s">
        <v>251</v>
      </c>
      <c r="D43" s="129" t="s">
        <v>155</v>
      </c>
      <c r="E43" s="129" t="s">
        <v>156</v>
      </c>
      <c r="F43" s="129" t="s">
        <v>252</v>
      </c>
      <c r="G43" s="129" t="s">
        <v>253</v>
      </c>
      <c r="H43" s="136">
        <v>1197.03</v>
      </c>
      <c r="I43" s="136">
        <v>1197.03</v>
      </c>
      <c r="J43" s="136">
        <v>1197.03</v>
      </c>
      <c r="K43" s="136">
        <v>359.11</v>
      </c>
      <c r="L43" s="136"/>
      <c r="M43" s="136">
        <v>837.92</v>
      </c>
      <c r="N43" s="136"/>
      <c r="O43" s="136"/>
      <c r="P43" s="136"/>
      <c r="Q43" s="136"/>
      <c r="R43" s="136"/>
      <c r="S43" s="136"/>
      <c r="T43" s="136"/>
      <c r="U43" s="136"/>
      <c r="V43" s="136"/>
      <c r="W43" s="136"/>
      <c r="X43" s="136"/>
      <c r="Y43" s="136"/>
      <c r="Z43" s="136"/>
      <c r="AA43" s="136"/>
      <c r="AB43" s="142"/>
      <c r="AC43" s="142"/>
    </row>
    <row r="44" ht="21" customHeight="1" spans="1:29">
      <c r="A44" s="146" t="s">
        <v>94</v>
      </c>
      <c r="B44" s="129" t="s">
        <v>298</v>
      </c>
      <c r="C44" s="129" t="s">
        <v>251</v>
      </c>
      <c r="D44" s="129" t="s">
        <v>155</v>
      </c>
      <c r="E44" s="129" t="s">
        <v>156</v>
      </c>
      <c r="F44" s="129" t="s">
        <v>252</v>
      </c>
      <c r="G44" s="129" t="s">
        <v>253</v>
      </c>
      <c r="H44" s="136">
        <v>1200</v>
      </c>
      <c r="I44" s="136">
        <v>1200</v>
      </c>
      <c r="J44" s="136">
        <v>1200</v>
      </c>
      <c r="K44" s="136">
        <v>360</v>
      </c>
      <c r="L44" s="136"/>
      <c r="M44" s="136">
        <v>840</v>
      </c>
      <c r="N44" s="136"/>
      <c r="O44" s="136"/>
      <c r="P44" s="136"/>
      <c r="Q44" s="136"/>
      <c r="R44" s="136"/>
      <c r="S44" s="136"/>
      <c r="T44" s="136"/>
      <c r="U44" s="136"/>
      <c r="V44" s="136"/>
      <c r="W44" s="136"/>
      <c r="X44" s="136"/>
      <c r="Y44" s="136"/>
      <c r="Z44" s="136"/>
      <c r="AA44" s="136"/>
      <c r="AB44" s="142"/>
      <c r="AC44" s="142"/>
    </row>
    <row r="45" ht="21" customHeight="1" spans="1:29">
      <c r="A45" s="146" t="s">
        <v>94</v>
      </c>
      <c r="B45" s="129" t="s">
        <v>299</v>
      </c>
      <c r="C45" s="129" t="s">
        <v>169</v>
      </c>
      <c r="D45" s="129" t="s">
        <v>168</v>
      </c>
      <c r="E45" s="129" t="s">
        <v>169</v>
      </c>
      <c r="F45" s="129" t="s">
        <v>261</v>
      </c>
      <c r="G45" s="129" t="s">
        <v>169</v>
      </c>
      <c r="H45" s="136">
        <v>50580</v>
      </c>
      <c r="I45" s="136">
        <v>50580</v>
      </c>
      <c r="J45" s="136">
        <v>50580</v>
      </c>
      <c r="K45" s="136">
        <v>15174</v>
      </c>
      <c r="L45" s="136"/>
      <c r="M45" s="136">
        <v>35406</v>
      </c>
      <c r="N45" s="136"/>
      <c r="O45" s="136"/>
      <c r="P45" s="136"/>
      <c r="Q45" s="136"/>
      <c r="R45" s="136"/>
      <c r="S45" s="136"/>
      <c r="T45" s="136"/>
      <c r="U45" s="136"/>
      <c r="V45" s="136"/>
      <c r="W45" s="136"/>
      <c r="X45" s="136"/>
      <c r="Y45" s="136"/>
      <c r="Z45" s="136"/>
      <c r="AA45" s="136"/>
      <c r="AB45" s="142"/>
      <c r="AC45" s="142"/>
    </row>
    <row r="46" ht="21" customHeight="1" spans="1:29">
      <c r="A46" s="146" t="s">
        <v>94</v>
      </c>
      <c r="B46" s="129" t="s">
        <v>300</v>
      </c>
      <c r="C46" s="129" t="s">
        <v>263</v>
      </c>
      <c r="D46" s="129" t="s">
        <v>161</v>
      </c>
      <c r="E46" s="129" t="s">
        <v>122</v>
      </c>
      <c r="F46" s="129" t="s">
        <v>264</v>
      </c>
      <c r="G46" s="129" t="s">
        <v>265</v>
      </c>
      <c r="H46" s="136">
        <v>21600</v>
      </c>
      <c r="I46" s="136">
        <v>21600</v>
      </c>
      <c r="J46" s="136">
        <v>21600</v>
      </c>
      <c r="K46" s="136">
        <v>6480</v>
      </c>
      <c r="L46" s="136"/>
      <c r="M46" s="136">
        <v>15120</v>
      </c>
      <c r="N46" s="136"/>
      <c r="O46" s="136"/>
      <c r="P46" s="136"/>
      <c r="Q46" s="136"/>
      <c r="R46" s="136"/>
      <c r="S46" s="136"/>
      <c r="T46" s="136"/>
      <c r="U46" s="136"/>
      <c r="V46" s="136"/>
      <c r="W46" s="136"/>
      <c r="X46" s="136"/>
      <c r="Y46" s="136"/>
      <c r="Z46" s="136"/>
      <c r="AA46" s="136"/>
      <c r="AB46" s="142"/>
      <c r="AC46" s="142"/>
    </row>
    <row r="47" ht="21" customHeight="1" spans="1:29">
      <c r="A47" s="146" t="s">
        <v>94</v>
      </c>
      <c r="B47" s="129" t="s">
        <v>301</v>
      </c>
      <c r="C47" s="129" t="s">
        <v>267</v>
      </c>
      <c r="D47" s="129" t="s">
        <v>161</v>
      </c>
      <c r="E47" s="129" t="s">
        <v>122</v>
      </c>
      <c r="F47" s="129" t="s">
        <v>268</v>
      </c>
      <c r="G47" s="129" t="s">
        <v>269</v>
      </c>
      <c r="H47" s="136">
        <v>36000</v>
      </c>
      <c r="I47" s="136">
        <v>36000</v>
      </c>
      <c r="J47" s="136">
        <v>36000</v>
      </c>
      <c r="K47" s="136">
        <v>10800</v>
      </c>
      <c r="L47" s="136"/>
      <c r="M47" s="136">
        <v>25200</v>
      </c>
      <c r="N47" s="136"/>
      <c r="O47" s="136"/>
      <c r="P47" s="136"/>
      <c r="Q47" s="136"/>
      <c r="R47" s="136"/>
      <c r="S47" s="136"/>
      <c r="T47" s="136"/>
      <c r="U47" s="136"/>
      <c r="V47" s="136"/>
      <c r="W47" s="136"/>
      <c r="X47" s="136"/>
      <c r="Y47" s="136"/>
      <c r="Z47" s="136"/>
      <c r="AA47" s="136"/>
      <c r="AB47" s="142"/>
      <c r="AC47" s="142"/>
    </row>
    <row r="48" ht="21" customHeight="1" spans="1:29">
      <c r="A48" s="146" t="s">
        <v>94</v>
      </c>
      <c r="B48" s="129" t="s">
        <v>302</v>
      </c>
      <c r="C48" s="129" t="s">
        <v>271</v>
      </c>
      <c r="D48" s="129" t="s">
        <v>161</v>
      </c>
      <c r="E48" s="129" t="s">
        <v>122</v>
      </c>
      <c r="F48" s="129" t="s">
        <v>272</v>
      </c>
      <c r="G48" s="129" t="s">
        <v>271</v>
      </c>
      <c r="H48" s="136">
        <v>8586.48</v>
      </c>
      <c r="I48" s="136">
        <v>8586.48</v>
      </c>
      <c r="J48" s="136">
        <v>8586.48</v>
      </c>
      <c r="K48" s="136">
        <v>2575.94</v>
      </c>
      <c r="L48" s="136"/>
      <c r="M48" s="136">
        <v>6010.54</v>
      </c>
      <c r="N48" s="136"/>
      <c r="O48" s="136"/>
      <c r="P48" s="136"/>
      <c r="Q48" s="136"/>
      <c r="R48" s="136"/>
      <c r="S48" s="136"/>
      <c r="T48" s="136"/>
      <c r="U48" s="136"/>
      <c r="V48" s="136"/>
      <c r="W48" s="136"/>
      <c r="X48" s="136"/>
      <c r="Y48" s="136"/>
      <c r="Z48" s="136"/>
      <c r="AA48" s="136"/>
      <c r="AB48" s="142"/>
      <c r="AC48" s="142"/>
    </row>
    <row r="49" ht="21" customHeight="1" spans="1:29">
      <c r="A49" s="146" t="s">
        <v>94</v>
      </c>
      <c r="B49" s="129" t="s">
        <v>303</v>
      </c>
      <c r="C49" s="129" t="s">
        <v>304</v>
      </c>
      <c r="D49" s="129" t="s">
        <v>161</v>
      </c>
      <c r="E49" s="129" t="s">
        <v>122</v>
      </c>
      <c r="F49" s="129" t="s">
        <v>277</v>
      </c>
      <c r="G49" s="129" t="s">
        <v>278</v>
      </c>
      <c r="H49" s="136">
        <v>23040</v>
      </c>
      <c r="I49" s="136">
        <v>23040</v>
      </c>
      <c r="J49" s="136">
        <v>23040</v>
      </c>
      <c r="K49" s="136">
        <v>6912</v>
      </c>
      <c r="L49" s="136"/>
      <c r="M49" s="136">
        <v>16128</v>
      </c>
      <c r="N49" s="136"/>
      <c r="O49" s="136"/>
      <c r="P49" s="136"/>
      <c r="Q49" s="136"/>
      <c r="R49" s="136"/>
      <c r="S49" s="136"/>
      <c r="T49" s="136"/>
      <c r="U49" s="136"/>
      <c r="V49" s="136"/>
      <c r="W49" s="136"/>
      <c r="X49" s="136"/>
      <c r="Y49" s="136"/>
      <c r="Z49" s="136"/>
      <c r="AA49" s="136"/>
      <c r="AB49" s="142"/>
      <c r="AC49" s="142"/>
    </row>
    <row r="50" ht="21" customHeight="1" spans="1:29">
      <c r="A50" s="146" t="s">
        <v>94</v>
      </c>
      <c r="B50" s="129" t="s">
        <v>305</v>
      </c>
      <c r="C50" s="129" t="s">
        <v>276</v>
      </c>
      <c r="D50" s="129" t="s">
        <v>161</v>
      </c>
      <c r="E50" s="129" t="s">
        <v>122</v>
      </c>
      <c r="F50" s="129" t="s">
        <v>277</v>
      </c>
      <c r="G50" s="129" t="s">
        <v>278</v>
      </c>
      <c r="H50" s="136">
        <v>600</v>
      </c>
      <c r="I50" s="136">
        <v>600</v>
      </c>
      <c r="J50" s="136">
        <v>600</v>
      </c>
      <c r="K50" s="136">
        <v>180</v>
      </c>
      <c r="L50" s="136"/>
      <c r="M50" s="136">
        <v>420</v>
      </c>
      <c r="N50" s="136"/>
      <c r="O50" s="136"/>
      <c r="P50" s="136"/>
      <c r="Q50" s="136"/>
      <c r="R50" s="136"/>
      <c r="S50" s="136"/>
      <c r="T50" s="136"/>
      <c r="U50" s="136"/>
      <c r="V50" s="136"/>
      <c r="W50" s="136"/>
      <c r="X50" s="136"/>
      <c r="Y50" s="136"/>
      <c r="Z50" s="136"/>
      <c r="AA50" s="136"/>
      <c r="AB50" s="142"/>
      <c r="AC50" s="142"/>
    </row>
    <row r="51" ht="21" customHeight="1" spans="1:29">
      <c r="A51" s="146" t="s">
        <v>94</v>
      </c>
      <c r="B51" s="129" t="s">
        <v>306</v>
      </c>
      <c r="C51" s="129" t="s">
        <v>286</v>
      </c>
      <c r="D51" s="129" t="s">
        <v>161</v>
      </c>
      <c r="E51" s="129" t="s">
        <v>122</v>
      </c>
      <c r="F51" s="129" t="s">
        <v>287</v>
      </c>
      <c r="G51" s="129" t="s">
        <v>288</v>
      </c>
      <c r="H51" s="136">
        <v>24000</v>
      </c>
      <c r="I51" s="136">
        <v>24000</v>
      </c>
      <c r="J51" s="136">
        <v>24000</v>
      </c>
      <c r="K51" s="136">
        <v>7200</v>
      </c>
      <c r="L51" s="136"/>
      <c r="M51" s="136">
        <v>16800</v>
      </c>
      <c r="N51" s="136"/>
      <c r="O51" s="136"/>
      <c r="P51" s="136"/>
      <c r="Q51" s="136"/>
      <c r="R51" s="136"/>
      <c r="S51" s="136"/>
      <c r="T51" s="136"/>
      <c r="U51" s="136"/>
      <c r="V51" s="136"/>
      <c r="W51" s="136"/>
      <c r="X51" s="136"/>
      <c r="Y51" s="136"/>
      <c r="Z51" s="136"/>
      <c r="AA51" s="136"/>
      <c r="AB51" s="142"/>
      <c r="AC51" s="142"/>
    </row>
    <row r="52" ht="21" customHeight="1" spans="1:29">
      <c r="A52" s="146" t="s">
        <v>94</v>
      </c>
      <c r="B52" s="129" t="s">
        <v>307</v>
      </c>
      <c r="C52" s="129" t="s">
        <v>292</v>
      </c>
      <c r="D52" s="129" t="s">
        <v>161</v>
      </c>
      <c r="E52" s="129" t="s">
        <v>122</v>
      </c>
      <c r="F52" s="129" t="s">
        <v>287</v>
      </c>
      <c r="G52" s="129" t="s">
        <v>288</v>
      </c>
      <c r="H52" s="136">
        <v>16186</v>
      </c>
      <c r="I52" s="136">
        <v>16186</v>
      </c>
      <c r="J52" s="136">
        <v>16186</v>
      </c>
      <c r="K52" s="136">
        <v>4855.8</v>
      </c>
      <c r="L52" s="136"/>
      <c r="M52" s="136">
        <v>11330.2</v>
      </c>
      <c r="N52" s="136"/>
      <c r="O52" s="136"/>
      <c r="P52" s="136"/>
      <c r="Q52" s="136"/>
      <c r="R52" s="136"/>
      <c r="S52" s="136"/>
      <c r="T52" s="136"/>
      <c r="U52" s="136"/>
      <c r="V52" s="136"/>
      <c r="W52" s="136"/>
      <c r="X52" s="136"/>
      <c r="Y52" s="136"/>
      <c r="Z52" s="136"/>
      <c r="AA52" s="136"/>
      <c r="AB52" s="142"/>
      <c r="AC52" s="142"/>
    </row>
    <row r="53" ht="21" customHeight="1" spans="1:29">
      <c r="A53" s="146" t="s">
        <v>94</v>
      </c>
      <c r="B53" s="129" t="s">
        <v>308</v>
      </c>
      <c r="C53" s="129" t="s">
        <v>296</v>
      </c>
      <c r="D53" s="129" t="s">
        <v>161</v>
      </c>
      <c r="E53" s="129" t="s">
        <v>122</v>
      </c>
      <c r="F53" s="129" t="s">
        <v>268</v>
      </c>
      <c r="G53" s="129" t="s">
        <v>269</v>
      </c>
      <c r="H53" s="136">
        <v>3600</v>
      </c>
      <c r="I53" s="136">
        <v>3600</v>
      </c>
      <c r="J53" s="136">
        <v>3600</v>
      </c>
      <c r="K53" s="136">
        <v>1080</v>
      </c>
      <c r="L53" s="136"/>
      <c r="M53" s="136">
        <v>2520</v>
      </c>
      <c r="N53" s="136"/>
      <c r="O53" s="136"/>
      <c r="P53" s="136"/>
      <c r="Q53" s="136"/>
      <c r="R53" s="136"/>
      <c r="S53" s="136"/>
      <c r="T53" s="136"/>
      <c r="U53" s="136"/>
      <c r="V53" s="136"/>
      <c r="W53" s="136"/>
      <c r="X53" s="136"/>
      <c r="Y53" s="136"/>
      <c r="Z53" s="136"/>
      <c r="AA53" s="136"/>
      <c r="AB53" s="142"/>
      <c r="AC53" s="142"/>
    </row>
    <row r="54" ht="21" customHeight="1" spans="1:29">
      <c r="A54" s="22" t="s">
        <v>72</v>
      </c>
      <c r="B54" s="22"/>
      <c r="C54" s="22"/>
      <c r="D54" s="22"/>
      <c r="E54" s="22"/>
      <c r="F54" s="22"/>
      <c r="G54" s="22"/>
      <c r="H54" s="137">
        <v>10259105.8</v>
      </c>
      <c r="I54" s="137">
        <v>10259105.8</v>
      </c>
      <c r="J54" s="137">
        <v>10259105.8</v>
      </c>
      <c r="K54" s="137">
        <v>3077731.74</v>
      </c>
      <c r="L54" s="137"/>
      <c r="M54" s="137">
        <v>7181374.06</v>
      </c>
      <c r="N54" s="137"/>
      <c r="O54" s="137"/>
      <c r="P54" s="137"/>
      <c r="Q54" s="137"/>
      <c r="R54" s="137"/>
      <c r="S54" s="137"/>
      <c r="T54" s="137"/>
      <c r="U54" s="137"/>
      <c r="V54" s="137"/>
      <c r="W54" s="137"/>
      <c r="X54" s="137"/>
      <c r="Y54" s="137"/>
      <c r="Z54" s="137"/>
      <c r="AA54" s="137"/>
      <c r="AB54" s="137"/>
      <c r="AC54" s="137"/>
    </row>
  </sheetData>
  <mergeCells count="25">
    <mergeCell ref="A2:AC2"/>
    <mergeCell ref="A3:G3"/>
    <mergeCell ref="I4:W4"/>
    <mergeCell ref="X4:AC4"/>
    <mergeCell ref="J5:N5"/>
    <mergeCell ref="R5:W5"/>
    <mergeCell ref="A54:G54"/>
    <mergeCell ref="A4:A6"/>
    <mergeCell ref="B4:B6"/>
    <mergeCell ref="C4:C6"/>
    <mergeCell ref="D4:D6"/>
    <mergeCell ref="E4:E6"/>
    <mergeCell ref="F4:F6"/>
    <mergeCell ref="G4:G6"/>
    <mergeCell ref="H4:H6"/>
    <mergeCell ref="I5:I6"/>
    <mergeCell ref="O5:O6"/>
    <mergeCell ref="P5:P6"/>
    <mergeCell ref="Q5:Q6"/>
    <mergeCell ref="X5:X6"/>
    <mergeCell ref="Y5:Y6"/>
    <mergeCell ref="Z5:Z6"/>
    <mergeCell ref="AA5:AA6"/>
    <mergeCell ref="AB5:AB6"/>
    <mergeCell ref="AC5:AC6"/>
  </mergeCells>
  <printOptions horizontalCentered="1"/>
  <pageMargins left="0.3" right="0.3" top="0.459027777777778" bottom="0.459027777777778" header="0.4" footer="0.4"/>
  <pageSetup paperSize="9" scale="26"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19</vt:i4>
      </vt:variant>
    </vt:vector>
  </HeadingPairs>
  <TitlesOfParts>
    <vt:vector size="19" baseType="lpstr">
      <vt:lpstr>封面</vt:lpstr>
      <vt:lpstr>目录</vt:lpstr>
      <vt:lpstr>表一 部门财务收支预算总表</vt:lpstr>
      <vt:lpstr>表二 部门收入预算表</vt:lpstr>
      <vt:lpstr>表三    部门支出预算表</vt:lpstr>
      <vt:lpstr>表四 财政拨款收支预算总表</vt:lpstr>
      <vt:lpstr>表五 一般公共预算支出预算表（按功能科目分类）</vt:lpstr>
      <vt:lpstr>表六 一般公共预算“三公”经费支出预算表</vt:lpstr>
      <vt:lpstr>表七 部门基本支出预算表（人员类、运转类公用经费项目）</vt:lpstr>
      <vt:lpstr>表八 部门项目支出预算表（其他运转类、特定目标类项目）</vt:lpstr>
      <vt:lpstr>表九 部门项目支出绩效目标表</vt:lpstr>
      <vt:lpstr>表十 政府性基金预算支出预算表</vt:lpstr>
      <vt:lpstr>表十一 部门政府采购预算表</vt:lpstr>
      <vt:lpstr>表十二 部门政府购买服务预算表</vt:lpstr>
      <vt:lpstr>表十三 对下转移支付预算表</vt:lpstr>
      <vt:lpstr>表十四 对下转移支付绩效目标表</vt:lpstr>
      <vt:lpstr>表十五 新增资产配置表</vt:lpstr>
      <vt:lpstr>表十六 上级补助项目支出预算表</vt:lpstr>
      <vt:lpstr>表十七 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2026-03-26T07:52:00Z</dcterms:created>
  <dcterms:modified xsi:type="dcterms:W3CDTF">2026-03-27T06:23:40Z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